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codeName="ThisWorkbook" defaultThemeVersion="124226"/>
  <workbookProtection workbookPassword="CAF4" lockStructure="1"/>
  <bookViews>
    <workbookView xWindow="3780" yWindow="510" windowWidth="14805" windowHeight="6840" activeTab="1"/>
  </bookViews>
  <sheets>
    <sheet name="Notas Explicativas" sheetId="7" r:id="rId1"/>
    <sheet name="Oferta Conjunta" sheetId="1" r:id="rId2"/>
    <sheet name="Detalle zona 1" sheetId="2" r:id="rId3"/>
    <sheet name="Detalle zona 2" sheetId="4" r:id="rId4"/>
    <sheet name="Detalle zona 3" sheetId="5" r:id="rId5"/>
    <sheet name="Detalle zona 4" sheetId="6" r:id="rId6"/>
    <sheet name="Resumen" sheetId="10" state="hidden" r:id="rId7"/>
    <sheet name="Lista" sheetId="9" state="hidden" r:id="rId8"/>
  </sheets>
  <definedNames>
    <definedName name="_xlnm.Print_Area" localSheetId="2">'Detalle zona 1'!$A$1:$J$63</definedName>
    <definedName name="_xlnm.Print_Area" localSheetId="3">'Detalle zona 2'!$A$1:$K$62</definedName>
    <definedName name="_xlnm.Print_Area" localSheetId="4">'Detalle zona 3'!$A$1:$K$62</definedName>
    <definedName name="_xlnm.Print_Area" localSheetId="5">'Detalle zona 4'!$A$1:$J$62</definedName>
    <definedName name="_xlnm.Print_Area" localSheetId="1">'Oferta Conjunta'!$A$1:$K$64</definedName>
  </definedNames>
  <calcPr calcId="144525"/>
</workbook>
</file>

<file path=xl/calcChain.xml><?xml version="1.0" encoding="utf-8"?>
<calcChain xmlns="http://schemas.openxmlformats.org/spreadsheetml/2006/main">
  <c r="C49" i="6" l="1"/>
  <c r="C46" i="6"/>
  <c r="C42" i="6"/>
  <c r="D49" i="6" s="1"/>
  <c r="I35" i="6"/>
  <c r="G35" i="6"/>
  <c r="I34" i="6"/>
  <c r="G34" i="6"/>
  <c r="I33" i="6"/>
  <c r="G33" i="6"/>
  <c r="I32" i="6"/>
  <c r="I39" i="6" s="1"/>
  <c r="C48" i="6" s="1"/>
  <c r="G32" i="6"/>
  <c r="G39" i="6" s="1"/>
  <c r="C47" i="6" s="1"/>
  <c r="E19" i="6"/>
  <c r="I19" i="6" s="1"/>
  <c r="D48" i="6" s="1"/>
  <c r="D19" i="6"/>
  <c r="G19" i="6" s="1"/>
  <c r="D47" i="6" s="1"/>
  <c r="D13" i="6"/>
  <c r="D46" i="6" s="1"/>
  <c r="C49" i="5"/>
  <c r="C46" i="5"/>
  <c r="C42" i="5"/>
  <c r="D49" i="5" s="1"/>
  <c r="I38" i="5"/>
  <c r="G38" i="5"/>
  <c r="I37" i="5"/>
  <c r="G37" i="5"/>
  <c r="I35" i="5"/>
  <c r="G35" i="5"/>
  <c r="I34" i="5"/>
  <c r="G34" i="5"/>
  <c r="I33" i="5"/>
  <c r="G33" i="5"/>
  <c r="I32" i="5"/>
  <c r="G32" i="5"/>
  <c r="I30" i="5"/>
  <c r="G30" i="5"/>
  <c r="I28" i="5"/>
  <c r="G28" i="5"/>
  <c r="I27" i="5"/>
  <c r="G27" i="5"/>
  <c r="I25" i="5"/>
  <c r="G25" i="5"/>
  <c r="I24" i="5"/>
  <c r="G24" i="5"/>
  <c r="I22" i="5"/>
  <c r="I39" i="5" s="1"/>
  <c r="C48" i="5" s="1"/>
  <c r="G22" i="5"/>
  <c r="I21" i="5"/>
  <c r="G21" i="5"/>
  <c r="G39" i="5" s="1"/>
  <c r="C47" i="5" s="1"/>
  <c r="E19" i="5"/>
  <c r="I19" i="5" s="1"/>
  <c r="D48" i="5" s="1"/>
  <c r="D19" i="5"/>
  <c r="G19" i="5" s="1"/>
  <c r="D47" i="5" s="1"/>
  <c r="D13" i="5"/>
  <c r="D46" i="5" s="1"/>
  <c r="C49" i="4"/>
  <c r="C46" i="4"/>
  <c r="C42" i="4"/>
  <c r="D49" i="4" s="1"/>
  <c r="I38" i="4"/>
  <c r="G38" i="4"/>
  <c r="I37" i="4"/>
  <c r="G37" i="4"/>
  <c r="I35" i="4"/>
  <c r="G35" i="4"/>
  <c r="I34" i="4"/>
  <c r="G34" i="4"/>
  <c r="I33" i="4"/>
  <c r="G33" i="4"/>
  <c r="I32" i="4"/>
  <c r="G32" i="4"/>
  <c r="I30" i="4"/>
  <c r="G30" i="4"/>
  <c r="I28" i="4"/>
  <c r="G28" i="4"/>
  <c r="I27" i="4"/>
  <c r="G27" i="4"/>
  <c r="I25" i="4"/>
  <c r="G25" i="4"/>
  <c r="I24" i="4"/>
  <c r="G24" i="4"/>
  <c r="I22" i="4"/>
  <c r="G22" i="4"/>
  <c r="I21" i="4"/>
  <c r="I39" i="4" s="1"/>
  <c r="C48" i="4" s="1"/>
  <c r="G21" i="4"/>
  <c r="G39" i="4" s="1"/>
  <c r="C47" i="4" s="1"/>
  <c r="E19" i="4"/>
  <c r="I19" i="4" s="1"/>
  <c r="D48" i="4" s="1"/>
  <c r="D19" i="4"/>
  <c r="G19" i="4" s="1"/>
  <c r="D47" i="4" s="1"/>
  <c r="D13" i="4"/>
  <c r="D46" i="4" s="1"/>
  <c r="C50" i="2"/>
  <c r="C47" i="2"/>
  <c r="C43" i="2"/>
  <c r="D50" i="2" s="1"/>
  <c r="I39" i="2"/>
  <c r="G39" i="2"/>
  <c r="I38" i="2"/>
  <c r="G38" i="2"/>
  <c r="I36" i="2"/>
  <c r="G36" i="2"/>
  <c r="I35" i="2"/>
  <c r="G35" i="2"/>
  <c r="I34" i="2"/>
  <c r="G34" i="2"/>
  <c r="I33" i="2"/>
  <c r="G33" i="2"/>
  <c r="I31" i="2"/>
  <c r="G31" i="2"/>
  <c r="I29" i="2"/>
  <c r="G29" i="2"/>
  <c r="I28" i="2"/>
  <c r="G28" i="2"/>
  <c r="I26" i="2"/>
  <c r="G26" i="2"/>
  <c r="I25" i="2"/>
  <c r="G25" i="2"/>
  <c r="I23" i="2"/>
  <c r="G23" i="2"/>
  <c r="G40" i="2" s="1"/>
  <c r="C48" i="2" s="1"/>
  <c r="I22" i="2"/>
  <c r="I40" i="2" s="1"/>
  <c r="C49" i="2" s="1"/>
  <c r="G22" i="2"/>
  <c r="E20" i="2"/>
  <c r="I20" i="2" s="1"/>
  <c r="D49" i="2" s="1"/>
  <c r="D20" i="2"/>
  <c r="G20" i="2" s="1"/>
  <c r="D48" i="2" s="1"/>
  <c r="D13" i="2"/>
  <c r="D47" i="2" s="1"/>
  <c r="D50" i="1"/>
  <c r="C50" i="1"/>
  <c r="D47" i="1"/>
  <c r="C47" i="1"/>
  <c r="I39" i="1"/>
  <c r="G39" i="1"/>
  <c r="I38" i="1"/>
  <c r="G38" i="1"/>
  <c r="I36" i="1"/>
  <c r="G36" i="1"/>
  <c r="I35" i="1"/>
  <c r="G35" i="1"/>
  <c r="I34" i="1"/>
  <c r="G34" i="1"/>
  <c r="I33" i="1"/>
  <c r="G33" i="1"/>
  <c r="I31" i="1"/>
  <c r="G31" i="1"/>
  <c r="I29" i="1"/>
  <c r="G29" i="1"/>
  <c r="I28" i="1"/>
  <c r="G28" i="1"/>
  <c r="I26" i="1"/>
  <c r="G26" i="1"/>
  <c r="I25" i="1"/>
  <c r="G25" i="1"/>
  <c r="I23" i="1"/>
  <c r="G23" i="1"/>
  <c r="G40" i="1" s="1"/>
  <c r="C48" i="1" s="1"/>
  <c r="I22" i="1"/>
  <c r="I40" i="1" s="1"/>
  <c r="C49" i="1" s="1"/>
  <c r="G22" i="1"/>
  <c r="I20" i="1"/>
  <c r="D49" i="1" s="1"/>
  <c r="G20" i="1"/>
  <c r="D48" i="1" s="1"/>
  <c r="F5" i="10" l="1"/>
  <c r="E6" i="10"/>
  <c r="D5" i="10"/>
  <c r="E5" i="10"/>
  <c r="F8" i="10"/>
  <c r="D9" i="10"/>
  <c r="F7" i="10"/>
  <c r="D7" i="10"/>
  <c r="E7" i="10"/>
  <c r="F6" i="10"/>
  <c r="D8" i="10"/>
  <c r="E9" i="10"/>
  <c r="E8" i="10"/>
  <c r="D6" i="10"/>
  <c r="F9" i="10"/>
</calcChain>
</file>

<file path=xl/comments1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Favor indicar cantidades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Favor indicar cantidades</t>
        </r>
      </text>
    </comment>
  </commentList>
</comments>
</file>

<file path=xl/sharedStrings.xml><?xml version="1.0" encoding="utf-8"?>
<sst xmlns="http://schemas.openxmlformats.org/spreadsheetml/2006/main" count="394" uniqueCount="125">
  <si>
    <t>1. Ingeniería</t>
  </si>
  <si>
    <t>DESCRIPCIÓN</t>
  </si>
  <si>
    <t>PRECIOS DETALLADOS DE LA OFERTA ECONÓMICA</t>
  </si>
  <si>
    <t>(1) El valor indicado debe incluir todos los impuestos aplicables, es decir, reflejar el valor final que pagará Metro.</t>
  </si>
  <si>
    <t xml:space="preserve">________________________________________     ________________________________________ 
Nombre del Representante Legal del Proponente      Firma del Representante Legal del Proponente
</t>
  </si>
  <si>
    <t xml:space="preserve">________________________________________     ________________________________________ 
Nombre del Mandatario General del Proponente      Firma del Mandatario General del Proponente
</t>
  </si>
  <si>
    <t>1.1 Ingeniería y planos as-built</t>
  </si>
  <si>
    <t>Notas:</t>
  </si>
  <si>
    <t>Santiago,____________________________ de 2017</t>
  </si>
  <si>
    <t>Cantidad</t>
  </si>
  <si>
    <t>REEMPLAZO DE MOTORES T57, MOTORES T66 Y T72, COFRES DE COMANDO LOCAL Y CONTROLADORES DE POSICIÓN
 DE LOS CAMBIOS DE AGUJAS EN TRAMOS ANTIGUOS DE L1, L2 Y L5.</t>
  </si>
  <si>
    <t>2.2.1 Motores talonables</t>
  </si>
  <si>
    <t xml:space="preserve">2.2.2 Motores no talonables </t>
  </si>
  <si>
    <t>2. Suministro e Instalación</t>
  </si>
  <si>
    <t>DETALLE FORMULARIO ECONÓMICO-2.2 - "Paquete 2"</t>
  </si>
  <si>
    <t>DETALLE FORMULARIO ECONÓMICO-2.1 - "Paquete 1"</t>
  </si>
  <si>
    <t>DETALLE FORMULARIO ECONÓMICO-2.3 - "Paquete 3"</t>
  </si>
  <si>
    <t>DETALLE FORMULARIO ECONÓMICO-2.4 - "Paquete 4"</t>
  </si>
  <si>
    <t>USD</t>
  </si>
  <si>
    <t>UF</t>
  </si>
  <si>
    <t>Subtotales</t>
  </si>
  <si>
    <t>Subtotal - Instalación</t>
  </si>
  <si>
    <t>Subtotal - Suministro</t>
  </si>
  <si>
    <t>Monto</t>
  </si>
  <si>
    <t>Moneda</t>
  </si>
  <si>
    <t>(*) Cada partida deberá considerar una única moneda a elección del proveedor</t>
  </si>
  <si>
    <t>Resumen Oferta Conjunta</t>
  </si>
  <si>
    <t xml:space="preserve">Notas Explicativas </t>
  </si>
  <si>
    <t>EURO</t>
  </si>
  <si>
    <t>Considera: el 100% del del alcance solicitado para el proyecto</t>
  </si>
  <si>
    <t>ÍTEM</t>
  </si>
  <si>
    <t>A</t>
  </si>
  <si>
    <t>FORMULARIO ECONÓMICO-2.0 - "Oferta Conjunta"</t>
  </si>
  <si>
    <t>B</t>
  </si>
  <si>
    <t>C</t>
  </si>
  <si>
    <t>D</t>
  </si>
  <si>
    <t>E</t>
  </si>
  <si>
    <t>RESUMEN OFERTA ECONÓMICA</t>
  </si>
  <si>
    <t>Valor Total (1)</t>
  </si>
  <si>
    <t>Seleccione Moneda (*)</t>
  </si>
  <si>
    <r>
      <t xml:space="preserve">Precio Unitario Suministro </t>
    </r>
    <r>
      <rPr>
        <b/>
        <sz val="10"/>
        <rFont val="Calibri"/>
        <family val="2"/>
        <scheme val="minor"/>
      </rPr>
      <t>(1)</t>
    </r>
    <r>
      <rPr>
        <b/>
        <sz val="11"/>
        <rFont val="Calibri"/>
        <family val="2"/>
        <scheme val="minor"/>
      </rPr>
      <t xml:space="preserve"> </t>
    </r>
  </si>
  <si>
    <t>MONTO</t>
  </si>
  <si>
    <t xml:space="preserve">Valor Total (1) 
</t>
  </si>
  <si>
    <t>*Sólo se admitirá 1 oferta por proveedor de acuerdo a lo indicado en las Bases Administrativas.</t>
  </si>
  <si>
    <t xml:space="preserve">2.1.2 Motores no talonables </t>
  </si>
  <si>
    <t>2.1.1 Motores talonables</t>
  </si>
  <si>
    <t>2.2 Motores de Cambio para Repuesto (8 unidades)</t>
  </si>
  <si>
    <t>(1) Moneda: El proponente deberá indicar la moneda correspondiente a su propuesta.</t>
  </si>
  <si>
    <t>(*) Seleccionar EUROS/USD/UF.</t>
  </si>
  <si>
    <t>(**) La cantidad de metros lineales es un valor estimativo.</t>
  </si>
  <si>
    <t xml:space="preserve">2.1.1 Motores talonables </t>
  </si>
  <si>
    <t>2.1 Motores de cambio (34 unidades)</t>
  </si>
  <si>
    <t>2.1 Motores de cambio (31 unidades)</t>
  </si>
  <si>
    <t>2.3.1 Cofres de comando local</t>
  </si>
  <si>
    <t>2.3.2 Cofres de comando local (repuesto)</t>
  </si>
  <si>
    <t xml:space="preserve">2.4 Transmisor de llave para Talleres (15 unidades) </t>
  </si>
  <si>
    <t>2.4.1Transmisor de llave para Talleres</t>
  </si>
  <si>
    <t>2.5 Controladores (286 unidades)</t>
  </si>
  <si>
    <t>2.5.1 Controladores de brazo largo</t>
  </si>
  <si>
    <t>2.5.2 Controladores de brazo largo (Repuesto)</t>
  </si>
  <si>
    <t>2.5.3 Controladores de brazo corto</t>
  </si>
  <si>
    <t>2.5.4 Controladores de brazo corto (Repuesto)</t>
  </si>
  <si>
    <t>2.6. Suministro y Cambio del cableado(**)</t>
  </si>
  <si>
    <t>2.6.1 Metro lineal cable tipo ZPFU, 14P, 1,2 mm.</t>
  </si>
  <si>
    <t>2.6.2 Metro lineal cable tipo ZPFU, 7P, 1,2 mm.</t>
  </si>
  <si>
    <t>2.3 Cofres de comando local (14 unidades)</t>
  </si>
  <si>
    <t>2.3 Cofres de comando local (11 unidades)</t>
  </si>
  <si>
    <t>2.6 Suministro y Cambio del cableado(**)</t>
  </si>
  <si>
    <t>2.1 Motores de cambio (22 unidades)</t>
  </si>
  <si>
    <t>2.4 Transmisor de llave para Talleres</t>
  </si>
  <si>
    <t>2.4.1 Transmisor de llave para Talleres</t>
  </si>
  <si>
    <t>2.6 Suministro y Cambio del cableado (**)</t>
  </si>
  <si>
    <t>2.6.1 Metro lineal cable tipo ZPFU, 7P, 1,2 mm.</t>
  </si>
  <si>
    <t>No Aplica</t>
  </si>
  <si>
    <t>No aplica</t>
  </si>
  <si>
    <t>Monto SubTotal Suministro (1)</t>
  </si>
  <si>
    <t xml:space="preserve">Monto SubTotal instalación y Pruebas (1) </t>
  </si>
  <si>
    <t>Total - Ingeniería</t>
  </si>
  <si>
    <t>(1) UF: Unidad de Fomento; USD: Dólar Americano; EURO: Euro;</t>
  </si>
  <si>
    <t>Total - Capacitación</t>
  </si>
  <si>
    <t>Nombre del Proponente:</t>
  </si>
  <si>
    <t>(1) UF: Unidad de Fomento; USD: Dólar Americano; EURO: Euro.</t>
  </si>
  <si>
    <t xml:space="preserve">Nombre del Proponente: </t>
  </si>
  <si>
    <t>El valor total de la oferta  correspondiente a cada ÍTEM, corresponderá a la suma de todas las monedas declaradas, considerando el tipo de cambio del día anterior a la recepción de las ofertas.</t>
  </si>
  <si>
    <t xml:space="preserve">2.1 Motores de cambio </t>
  </si>
  <si>
    <t>2.2 Motores de Cambio para Repuesto</t>
  </si>
  <si>
    <t>2.3 Cofres de comando local</t>
  </si>
  <si>
    <t xml:space="preserve">2.3 Cofres de comando local  (35 cofres) </t>
  </si>
  <si>
    <t xml:space="preserve">2.4 Transmisor de llave para Talleres (8 unidades) </t>
  </si>
  <si>
    <t xml:space="preserve">2.4 Transmisor de llave para Talleres (5 unidades) </t>
  </si>
  <si>
    <t xml:space="preserve">2.4 Transmisor de llave para Talleres (2 unidades) </t>
  </si>
  <si>
    <t>2.1 Motores de cambio (87 unidades)</t>
  </si>
  <si>
    <t>3. Capacitación</t>
  </si>
  <si>
    <t>Precio Unitario  Instalación y Pruebas (1)</t>
  </si>
  <si>
    <t>Resumen Paquete 1</t>
  </si>
  <si>
    <t>Resumen Paquete 2</t>
  </si>
  <si>
    <t>Resumen Paquete 3</t>
  </si>
  <si>
    <t>Resumen Paquete 4</t>
  </si>
  <si>
    <t>2.2 Motores de Cambio para Repuesto (4 unidades)</t>
  </si>
  <si>
    <t>2.5 Controladores (55 unidades)</t>
  </si>
  <si>
    <t>2.2 Motores de Cambio para Repuesto (2 unidades)</t>
  </si>
  <si>
    <t>2.3 Cofres de comando local (10 unidades)</t>
  </si>
  <si>
    <t>2.5 Controladores (45 unidades)</t>
  </si>
  <si>
    <t>2.5 Controladores (53 unidades)</t>
  </si>
  <si>
    <t>2.5 Controladores (133 unidades)</t>
  </si>
  <si>
    <t>Llenado del formulario</t>
  </si>
  <si>
    <t xml:space="preserve">3.-El proponente deberá traspasar los datos del formulario n°2 al formulario FORMULARIO N° 1 VALOR TOTAL DE LA OFERTA ECONÓMICA.
</t>
  </si>
  <si>
    <t>Considera : TALLERES NEPTUNO-ESTACIÓN SAN PABLO 1-ESTACIÓN LOS HÉROES 1.</t>
  </si>
  <si>
    <t>Considera : TALLERES LO OVALLE-ESTACIÓN LOS HÉROES 2-ESTACIÓN LO OVALLE.</t>
  </si>
  <si>
    <t>Considera:  ESTACIÓN LAS REJAS-  ESTACIÓN CENTRAL,  ESTACIÓN UNIVERSIDAD DE CHILE,  ESTACIÓN BAQUEDANO 1,  ESTACIÓN TOBALABA, ESTACIÓN ESCUELA MILITAR, ESTACIÓN CAL Y CANTO,  ESTACIÓN FRANKLIN,  TALLERES SAN EUGENIO.</t>
  </si>
  <si>
    <t xml:space="preserve">Considera :  ESTACIÓN PAJARITOS,  ESTACIÓN MANQUEHUE,  ESTACIÓN LOS DOMÍNICOS,  ESTACIÓN VESPUCIO NORTE, ESTACIÓN EINSTEIN,  ESTACIÓN CERRO BLANCO, ESTACIÓN LA CISTERNA ,  ESTACIÓN PLAZA MAIPÚ,  ESTACIÓN LAS PARCELAS, ESTACIÓN PUDAHUEL, ESTACIÓN SAN PABLO 5,ESTACIÓN QUINTA NORMAL, ESTACIÓN SANTA ANA 5 ,  ESTACIÓN BAQUEDANO 5, ESTACIÓN ÑUBLE, ESTACIÓN LA FLORIDA,  ESTACIÓN VICENTE VALDÉS. </t>
  </si>
  <si>
    <t>DETALLE FORMULARIO ECONÓMICO-2.1 - ZONA 1</t>
  </si>
  <si>
    <t>DETALLE FORMULARIO ECONÓMICO-2.2 : ZONA 2</t>
  </si>
  <si>
    <t>DETALLE FORMULARIO ECONÓMICO-2.1 : ZONA 1</t>
  </si>
  <si>
    <t>DETALLE FORMULARIO ECONÓMICO-2.3 : ZONA 3</t>
  </si>
  <si>
    <t>DETALLE FORMULARIO ECONÓMICO-2.4 : ZONA 4</t>
  </si>
  <si>
    <t>ZONA 1 (TALLERES NEPTUNO-ESTACIÓN SAN PABLO-ESTACIÓN LOS HÉROES 1)</t>
  </si>
  <si>
    <t>ZONA 2 (TALLERES LO OVALLE-ESTACIÓN LOS HÉROES 2-ESTACIÓN LO OVALLE)</t>
  </si>
  <si>
    <t>ZONA 3 (ESTACIÓN LAS REJAS-  ESTACIÓN CENTRAL,  ESTACIÓN UNIVERSIDAD DE CHILE,  ESTACIÓN BAQUEDANO LÍNEA1,  ESTACIÓN TOBALABA, ESTACIÓN CAL Y CANTO,  ESTACIÓN FRANKLIN,  TALLERES SAN EUGENIO.</t>
  </si>
  <si>
    <t xml:space="preserve">ZONA 4 (ESTACIÓN PAJARITOS,  ESTACIÓN MANQUEHUE,  ESTACIÓN LOS DOMÍNICOS,  ESTACIÓN VESPUCIO NORTE, ESTACIÓN EINSTEIN,  ESTACIÓN CERRO BLANCO, ESTACIÓN LA CISTERNA ,  ESTACIÓN PLAZA MAIPÚ,  ESTACIÓN LAS PARCELAS, ESTACIÓN PUDAHUEL, ESTACIÓN SAN PABLO,ESTACIÓN QUINTA NORMAL, ESTACIÓN SANTA ANA ,  ESTACIÓN BAQUEDANO LÍNEA 5, ESTACIÓN ÑUBLE, ESTACIÓN LA FLORIDA,  ESTACIÓN VICENTE VALDÉS. </t>
  </si>
  <si>
    <t>DETALLE FORMULARIO ECONÓMICO-2.0 : "Oferta Conjunta"</t>
  </si>
  <si>
    <t>* Metro sólo adjudicará la oferta conjunta, no los costos individuales por zona.</t>
  </si>
  <si>
    <t>La no presentación de los formularios detalle zona 1, zona 2, zona 3 y zona 4 podrá ser causal de desestimación de la propuesta por parte de Metro S.A. De haber diferencias o discordancias en los valores presentados por el Proponente en los diferentes Formularios, se considerará como oferta válida los valores indicados en DETALLE FORMULARIO ECONÓMICO-2.0 : "Oferta Conjunta".</t>
  </si>
  <si>
    <t>1.-En la oferta conjunta, deberá seleccionar para la cada item la moneda en la que presentará su oferta, dicha selección será replicada en el resto de las zonas.</t>
  </si>
  <si>
    <t>2.-Deberá completar los precios unitarios por cada item en la oferta conjunta y en cada formulario de zona.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</si>
</sst>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17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" fillId="0" borderId="0" xfId="0" applyFont="1" applyAlignment="1">
      <alignment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/>
    <xf numFmtId="0" fontId="9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16" fillId="2" borderId="0" xfId="0" applyFont="1" applyFill="1" applyBorder="1"/>
    <xf numFmtId="0" fontId="0" fillId="3" borderId="0" xfId="0" applyFill="1"/>
    <xf numFmtId="0" fontId="9" fillId="0" borderId="0" xfId="0" applyFont="1" applyFill="1" applyBorder="1" applyAlignment="1">
      <alignment horizontal="left" indent="2"/>
    </xf>
    <xf numFmtId="0" fontId="2" fillId="0" borderId="12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28" xfId="0" applyFont="1" applyBorder="1"/>
    <xf numFmtId="43" fontId="0" fillId="0" borderId="13" xfId="0" applyNumberFormat="1" applyFont="1" applyBorder="1" applyAlignment="1">
      <alignment horizontal="center"/>
    </xf>
    <xf numFmtId="0" fontId="0" fillId="0" borderId="22" xfId="0" applyFont="1" applyBorder="1"/>
    <xf numFmtId="43" fontId="0" fillId="0" borderId="3" xfId="0" applyNumberFormat="1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/>
    <xf numFmtId="0" fontId="0" fillId="0" borderId="21" xfId="0" applyFont="1" applyBorder="1"/>
    <xf numFmtId="0" fontId="18" fillId="0" borderId="0" xfId="0" applyFont="1"/>
    <xf numFmtId="0" fontId="12" fillId="0" borderId="0" xfId="0" applyFont="1"/>
    <xf numFmtId="0" fontId="3" fillId="0" borderId="3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43" fontId="19" fillId="0" borderId="11" xfId="1" applyFont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Font="1" applyProtection="1"/>
    <xf numFmtId="0" fontId="2" fillId="0" borderId="19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20" xfId="0" applyFont="1" applyBorder="1" applyProtection="1"/>
    <xf numFmtId="0" fontId="0" fillId="0" borderId="21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0" fillId="2" borderId="0" xfId="0" applyFont="1" applyFill="1"/>
    <xf numFmtId="3" fontId="3" fillId="0" borderId="40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 indent="2"/>
    </xf>
    <xf numFmtId="164" fontId="0" fillId="0" borderId="3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4" fontId="3" fillId="0" borderId="42" xfId="0" applyNumberFormat="1" applyFont="1" applyBorder="1" applyAlignment="1" applyProtection="1">
      <alignment horizontal="center"/>
      <protection locked="0"/>
    </xf>
    <xf numFmtId="4" fontId="2" fillId="0" borderId="33" xfId="0" applyNumberFormat="1" applyFont="1" applyBorder="1" applyAlignment="1">
      <alignment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center"/>
    </xf>
    <xf numFmtId="4" fontId="3" fillId="0" borderId="33" xfId="0" applyNumberFormat="1" applyFont="1" applyBorder="1" applyAlignment="1">
      <alignment vertical="center" wrapText="1"/>
    </xf>
    <xf numFmtId="4" fontId="3" fillId="0" borderId="33" xfId="0" applyNumberFormat="1" applyFont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Border="1" applyAlignment="1" applyProtection="1">
      <alignment horizontal="center"/>
      <protection locked="0"/>
    </xf>
    <xf numFmtId="4" fontId="2" fillId="0" borderId="36" xfId="0" applyNumberFormat="1" applyFont="1" applyBorder="1" applyAlignment="1">
      <alignment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42" xfId="0" applyNumberFormat="1" applyFont="1" applyFill="1" applyBorder="1" applyAlignment="1">
      <alignment horizontal="center" vertical="center" wrapText="1"/>
    </xf>
    <xf numFmtId="4" fontId="9" fillId="0" borderId="44" xfId="0" applyNumberFormat="1" applyFont="1" applyBorder="1" applyAlignment="1">
      <alignment horizontal="center"/>
    </xf>
    <xf numFmtId="4" fontId="0" fillId="2" borderId="33" xfId="0" applyNumberFormat="1" applyFont="1" applyFill="1" applyBorder="1" applyAlignment="1" applyProtection="1">
      <alignment horizontal="center"/>
    </xf>
    <xf numFmtId="4" fontId="0" fillId="2" borderId="43" xfId="0" applyNumberFormat="1" applyFont="1" applyFill="1" applyBorder="1" applyAlignment="1" applyProtection="1">
      <alignment horizontal="center"/>
    </xf>
    <xf numFmtId="0" fontId="2" fillId="0" borderId="45" xfId="0" applyFont="1" applyBorder="1" applyAlignment="1">
      <alignment vertical="center" wrapText="1"/>
    </xf>
    <xf numFmtId="0" fontId="3" fillId="0" borderId="42" xfId="0" applyFont="1" applyBorder="1" applyAlignment="1">
      <alignment horizontal="left" vertical="center" wrapText="1" indent="2"/>
    </xf>
    <xf numFmtId="3" fontId="3" fillId="2" borderId="16" xfId="0" applyNumberFormat="1" applyFont="1" applyFill="1" applyBorder="1" applyAlignment="1">
      <alignment horizontal="center" vertical="center" wrapText="1"/>
    </xf>
    <xf numFmtId="4" fontId="0" fillId="2" borderId="33" xfId="0" applyNumberFormat="1" applyFont="1" applyFill="1" applyBorder="1" applyAlignment="1">
      <alignment horizontal="center"/>
    </xf>
    <xf numFmtId="4" fontId="0" fillId="2" borderId="43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 indent="2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42" xfId="0" applyFont="1" applyBorder="1" applyAlignment="1">
      <alignment horizontal="center" vertical="center" wrapText="1"/>
    </xf>
    <xf numFmtId="0" fontId="25" fillId="0" borderId="33" xfId="0" applyFont="1" applyBorder="1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7" fillId="0" borderId="0" xfId="0" applyFont="1"/>
    <xf numFmtId="0" fontId="26" fillId="0" borderId="0" xfId="0" applyFont="1"/>
    <xf numFmtId="0" fontId="26" fillId="2" borderId="0" xfId="0" applyFont="1" applyFill="1" applyBorder="1"/>
    <xf numFmtId="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 applyProtection="1">
      <alignment vertical="center" wrapText="1"/>
    </xf>
    <xf numFmtId="4" fontId="3" fillId="2" borderId="33" xfId="0" applyNumberFormat="1" applyFont="1" applyFill="1" applyBorder="1" applyAlignment="1" applyProtection="1">
      <alignment horizontal="center"/>
    </xf>
    <xf numFmtId="4" fontId="3" fillId="0" borderId="33" xfId="0" applyNumberFormat="1" applyFont="1" applyBorder="1" applyAlignment="1" applyProtection="1">
      <alignment vertical="center" wrapText="1"/>
    </xf>
    <xf numFmtId="4" fontId="3" fillId="2" borderId="33" xfId="0" applyNumberFormat="1" applyFont="1" applyFill="1" applyBorder="1" applyAlignment="1" applyProtection="1">
      <alignment vertical="center" wrapText="1"/>
    </xf>
    <xf numFmtId="2" fontId="9" fillId="0" borderId="44" xfId="0" applyNumberFormat="1" applyFont="1" applyBorder="1" applyAlignment="1">
      <alignment horizontal="center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2" fontId="1" fillId="0" borderId="2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/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10" fillId="0" borderId="19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24" fillId="0" borderId="42" xfId="0" applyNumberFormat="1" applyFont="1" applyBorder="1" applyAlignment="1">
      <alignment horizontal="center"/>
    </xf>
    <xf numFmtId="4" fontId="24" fillId="0" borderId="33" xfId="0" applyNumberFormat="1" applyFont="1" applyBorder="1" applyAlignment="1">
      <alignment horizontal="center"/>
    </xf>
    <xf numFmtId="4" fontId="24" fillId="0" borderId="43" xfId="0" applyNumberFormat="1" applyFon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24" fillId="0" borderId="12" xfId="0" applyNumberFormat="1" applyFont="1" applyBorder="1" applyAlignment="1">
      <alignment horizontal="center"/>
    </xf>
    <xf numFmtId="4" fontId="2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3" fontId="0" fillId="0" borderId="19" xfId="1" applyNumberFormat="1" applyFont="1" applyBorder="1" applyAlignment="1" applyProtection="1">
      <alignment horizontal="center" vertical="center"/>
      <protection locked="0"/>
    </xf>
    <xf numFmtId="43" fontId="0" fillId="0" borderId="20" xfId="1" applyNumberFormat="1" applyFont="1" applyBorder="1" applyAlignment="1" applyProtection="1">
      <alignment horizontal="center" vertical="center"/>
      <protection locked="0"/>
    </xf>
    <xf numFmtId="43" fontId="0" fillId="0" borderId="21" xfId="1" applyNumberFormat="1" applyFont="1" applyBorder="1" applyAlignment="1" applyProtection="1">
      <alignment horizontal="center" vertical="center"/>
      <protection locked="0"/>
    </xf>
    <xf numFmtId="4" fontId="0" fillId="2" borderId="33" xfId="0" applyNumberFormat="1" applyFont="1" applyFill="1" applyBorder="1" applyAlignment="1">
      <alignment horizontal="center"/>
    </xf>
    <xf numFmtId="4" fontId="0" fillId="2" borderId="43" xfId="0" applyNumberFormat="1" applyFont="1" applyFill="1" applyBorder="1" applyAlignment="1">
      <alignment horizontal="center"/>
    </xf>
    <xf numFmtId="4" fontId="3" fillId="0" borderId="12" xfId="0" applyNumberFormat="1" applyFont="1" applyBorder="1" applyAlignment="1" applyProtection="1">
      <alignment horizontal="center"/>
      <protection locked="0"/>
    </xf>
    <xf numFmtId="4" fontId="3" fillId="0" borderId="9" xfId="0" applyNumberFormat="1" applyFont="1" applyBorder="1" applyAlignment="1" applyProtection="1">
      <alignment horizontal="center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wrapText="1"/>
    </xf>
    <xf numFmtId="0" fontId="20" fillId="0" borderId="19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left"/>
    </xf>
    <xf numFmtId="0" fontId="20" fillId="0" borderId="21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3" fillId="0" borderId="41" xfId="0" applyNumberFormat="1" applyFont="1" applyBorder="1" applyAlignment="1" applyProtection="1">
      <alignment horizontal="center"/>
      <protection locked="0"/>
    </xf>
    <xf numFmtId="4" fontId="3" fillId="0" borderId="27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" fillId="0" borderId="20" xfId="0" applyNumberFormat="1" applyFont="1" applyBorder="1" applyAlignment="1" applyProtection="1">
      <alignment horizontal="center" vertical="center" wrapText="1"/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26" fillId="0" borderId="46" xfId="0" applyFont="1" applyBorder="1" applyAlignment="1" applyProtection="1">
      <alignment horizontal="left"/>
      <protection locked="0"/>
    </xf>
    <xf numFmtId="0" fontId="26" fillId="0" borderId="2" xfId="0" applyFont="1" applyBorder="1" applyAlignment="1" applyProtection="1">
      <alignment horizontal="left"/>
      <protection locked="0"/>
    </xf>
    <xf numFmtId="0" fontId="26" fillId="0" borderId="47" xfId="0" applyFont="1" applyBorder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center" vertical="center" wrapText="1"/>
    </xf>
    <xf numFmtId="4" fontId="0" fillId="0" borderId="43" xfId="0" applyNumberFormat="1" applyFont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" fontId="3" fillId="0" borderId="12" xfId="0" applyNumberFormat="1" applyFont="1" applyBorder="1" applyAlignment="1" applyProtection="1">
      <alignment horizontal="center"/>
    </xf>
    <xf numFmtId="4" fontId="3" fillId="0" borderId="9" xfId="0" applyNumberFormat="1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/>
    </xf>
    <xf numFmtId="4" fontId="24" fillId="0" borderId="12" xfId="0" applyNumberFormat="1" applyFont="1" applyBorder="1" applyAlignment="1" applyProtection="1">
      <alignment horizontal="center"/>
    </xf>
    <xf numFmtId="4" fontId="24" fillId="0" borderId="9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4" fontId="0" fillId="0" borderId="12" xfId="0" applyNumberFormat="1" applyFont="1" applyBorder="1" applyAlignment="1" applyProtection="1">
      <alignment horizontal="center"/>
    </xf>
    <xf numFmtId="4" fontId="0" fillId="0" borderId="9" xfId="0" applyNumberFormat="1" applyFont="1" applyBorder="1" applyAlignment="1" applyProtection="1">
      <alignment horizontal="center"/>
    </xf>
    <xf numFmtId="0" fontId="17" fillId="0" borderId="0" xfId="0" applyFont="1" applyAlignment="1">
      <alignment horizontal="center" vertical="center" wrapText="1"/>
    </xf>
    <xf numFmtId="4" fontId="3" fillId="0" borderId="41" xfId="0" applyNumberFormat="1" applyFont="1" applyBorder="1" applyAlignment="1" applyProtection="1">
      <alignment horizontal="center"/>
    </xf>
    <xf numFmtId="4" fontId="3" fillId="0" borderId="27" xfId="0" applyNumberFormat="1" applyFont="1" applyBorder="1" applyAlignment="1" applyProtection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36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2" fillId="0" borderId="1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43" fontId="0" fillId="0" borderId="19" xfId="1" applyNumberFormat="1" applyFont="1" applyBorder="1" applyAlignment="1" applyProtection="1">
      <alignment vertical="center"/>
      <protection locked="0"/>
    </xf>
    <xf numFmtId="43" fontId="0" fillId="0" borderId="20" xfId="1" applyNumberFormat="1" applyFont="1" applyBorder="1" applyAlignment="1" applyProtection="1">
      <alignment vertical="center"/>
      <protection locked="0"/>
    </xf>
    <xf numFmtId="43" fontId="0" fillId="0" borderId="21" xfId="1" applyNumberFormat="1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4" fontId="1" fillId="0" borderId="41" xfId="0" applyNumberFormat="1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24" fillId="0" borderId="1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7</xdr:col>
      <xdr:colOff>95250</xdr:colOff>
      <xdr:row>41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05525"/>
          <a:ext cx="11382375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29"/>
  <sheetViews>
    <sheetView showGridLines="0" topLeftCell="A10" workbookViewId="0">
      <selection activeCell="B20" sqref="B20"/>
    </sheetView>
  </sheetViews>
  <sheetFormatPr baseColWidth="10" defaultRowHeight="15" x14ac:dyDescent="0.25"/>
  <cols>
    <col min="2" max="2" width="56.5703125" customWidth="1"/>
    <col min="3" max="4" width="22.5703125" customWidth="1"/>
    <col min="5" max="5" width="22.42578125" customWidth="1"/>
    <col min="6" max="7" width="22.5703125" customWidth="1"/>
  </cols>
  <sheetData>
    <row r="2" spans="2:7" ht="21" x14ac:dyDescent="0.35">
      <c r="B2" s="59" t="s">
        <v>27</v>
      </c>
    </row>
    <row r="3" spans="2:7" ht="14.25" customHeight="1" x14ac:dyDescent="0.25">
      <c r="B3" s="155" t="s">
        <v>120</v>
      </c>
      <c r="C3" s="146" t="s">
        <v>29</v>
      </c>
      <c r="D3" s="147"/>
      <c r="E3" s="147"/>
      <c r="F3" s="147"/>
      <c r="G3" s="148"/>
    </row>
    <row r="4" spans="2:7" ht="14.25" customHeight="1" x14ac:dyDescent="0.25">
      <c r="B4" s="156"/>
      <c r="C4" s="149"/>
      <c r="D4" s="150"/>
      <c r="E4" s="150"/>
      <c r="F4" s="150"/>
      <c r="G4" s="151"/>
    </row>
    <row r="5" spans="2:7" ht="14.25" customHeight="1" x14ac:dyDescent="0.25">
      <c r="B5" s="157"/>
      <c r="C5" s="152"/>
      <c r="D5" s="153"/>
      <c r="E5" s="153"/>
      <c r="F5" s="153"/>
      <c r="G5" s="154"/>
    </row>
    <row r="6" spans="2:7" ht="14.25" customHeight="1" x14ac:dyDescent="0.25">
      <c r="B6" s="145" t="s">
        <v>113</v>
      </c>
      <c r="C6" s="146" t="s">
        <v>107</v>
      </c>
      <c r="D6" s="147"/>
      <c r="E6" s="147"/>
      <c r="F6" s="147"/>
      <c r="G6" s="148"/>
    </row>
    <row r="7" spans="2:7" ht="14.25" customHeight="1" x14ac:dyDescent="0.25">
      <c r="B7" s="145"/>
      <c r="C7" s="149"/>
      <c r="D7" s="150"/>
      <c r="E7" s="150"/>
      <c r="F7" s="150"/>
      <c r="G7" s="151"/>
    </row>
    <row r="8" spans="2:7" ht="14.25" customHeight="1" x14ac:dyDescent="0.25">
      <c r="B8" s="145"/>
      <c r="C8" s="152"/>
      <c r="D8" s="153"/>
      <c r="E8" s="153"/>
      <c r="F8" s="153"/>
      <c r="G8" s="154"/>
    </row>
    <row r="9" spans="2:7" ht="14.25" customHeight="1" x14ac:dyDescent="0.25">
      <c r="B9" s="145" t="s">
        <v>112</v>
      </c>
      <c r="C9" s="146" t="s">
        <v>108</v>
      </c>
      <c r="D9" s="147"/>
      <c r="E9" s="147"/>
      <c r="F9" s="147"/>
      <c r="G9" s="148"/>
    </row>
    <row r="10" spans="2:7" ht="14.25" customHeight="1" x14ac:dyDescent="0.25">
      <c r="B10" s="145"/>
      <c r="C10" s="149"/>
      <c r="D10" s="150"/>
      <c r="E10" s="150"/>
      <c r="F10" s="150"/>
      <c r="G10" s="151"/>
    </row>
    <row r="11" spans="2:7" ht="14.25" customHeight="1" x14ac:dyDescent="0.25">
      <c r="B11" s="145"/>
      <c r="C11" s="152"/>
      <c r="D11" s="153"/>
      <c r="E11" s="153"/>
      <c r="F11" s="153"/>
      <c r="G11" s="154"/>
    </row>
    <row r="12" spans="2:7" ht="14.25" customHeight="1" x14ac:dyDescent="0.25">
      <c r="B12" s="145" t="s">
        <v>114</v>
      </c>
      <c r="C12" s="146" t="s">
        <v>109</v>
      </c>
      <c r="D12" s="147"/>
      <c r="E12" s="147"/>
      <c r="F12" s="147"/>
      <c r="G12" s="148"/>
    </row>
    <row r="13" spans="2:7" ht="14.25" customHeight="1" x14ac:dyDescent="0.25">
      <c r="B13" s="145"/>
      <c r="C13" s="149"/>
      <c r="D13" s="150"/>
      <c r="E13" s="150"/>
      <c r="F13" s="150"/>
      <c r="G13" s="151"/>
    </row>
    <row r="14" spans="2:7" ht="14.25" customHeight="1" x14ac:dyDescent="0.25">
      <c r="B14" s="145"/>
      <c r="C14" s="152"/>
      <c r="D14" s="153"/>
      <c r="E14" s="153"/>
      <c r="F14" s="153"/>
      <c r="G14" s="154"/>
    </row>
    <row r="15" spans="2:7" ht="25.5" customHeight="1" x14ac:dyDescent="0.25">
      <c r="B15" s="145" t="s">
        <v>115</v>
      </c>
      <c r="C15" s="146" t="s">
        <v>110</v>
      </c>
      <c r="D15" s="147"/>
      <c r="E15" s="147"/>
      <c r="F15" s="147"/>
      <c r="G15" s="148"/>
    </row>
    <row r="16" spans="2:7" ht="25.5" customHeight="1" x14ac:dyDescent="0.25">
      <c r="B16" s="145"/>
      <c r="C16" s="149"/>
      <c r="D16" s="150"/>
      <c r="E16" s="150"/>
      <c r="F16" s="150"/>
      <c r="G16" s="151"/>
    </row>
    <row r="17" spans="2:7" ht="25.5" customHeight="1" x14ac:dyDescent="0.25">
      <c r="B17" s="145"/>
      <c r="C17" s="152"/>
      <c r="D17" s="153"/>
      <c r="E17" s="153"/>
      <c r="F17" s="153"/>
      <c r="G17" s="154"/>
    </row>
    <row r="19" spans="2:7" x14ac:dyDescent="0.25">
      <c r="B19" t="s">
        <v>43</v>
      </c>
    </row>
    <row r="20" spans="2:7" x14ac:dyDescent="0.25">
      <c r="B20" t="s">
        <v>121</v>
      </c>
    </row>
    <row r="21" spans="2:7" x14ac:dyDescent="0.25">
      <c r="B21" s="144" t="s">
        <v>122</v>
      </c>
      <c r="C21" s="144"/>
      <c r="D21" s="144"/>
      <c r="E21" s="144"/>
      <c r="F21" s="144"/>
      <c r="G21" s="144"/>
    </row>
    <row r="22" spans="2:7" x14ac:dyDescent="0.25">
      <c r="B22" s="144"/>
      <c r="C22" s="144"/>
      <c r="D22" s="144"/>
      <c r="E22" s="144"/>
      <c r="F22" s="144"/>
      <c r="G22" s="144"/>
    </row>
    <row r="23" spans="2:7" x14ac:dyDescent="0.25">
      <c r="B23" s="144"/>
      <c r="C23" s="144"/>
      <c r="D23" s="144"/>
      <c r="E23" s="144"/>
      <c r="F23" s="144"/>
      <c r="G23" s="144"/>
    </row>
    <row r="24" spans="2:7" x14ac:dyDescent="0.25">
      <c r="B24" s="144"/>
      <c r="C24" s="144"/>
      <c r="D24" s="144"/>
      <c r="E24" s="144"/>
      <c r="F24" s="144"/>
      <c r="G24" s="144"/>
    </row>
    <row r="25" spans="2:7" x14ac:dyDescent="0.25">
      <c r="B25" s="1" t="s">
        <v>105</v>
      </c>
    </row>
    <row r="27" spans="2:7" x14ac:dyDescent="0.25">
      <c r="B27" t="s">
        <v>123</v>
      </c>
    </row>
    <row r="28" spans="2:7" x14ac:dyDescent="0.25">
      <c r="B28" t="s">
        <v>124</v>
      </c>
    </row>
    <row r="29" spans="2:7" ht="17.25" customHeight="1" x14ac:dyDescent="0.25">
      <c r="B29" s="144" t="s">
        <v>106</v>
      </c>
      <c r="C29" s="144"/>
      <c r="D29" s="144"/>
      <c r="E29" s="144"/>
      <c r="F29" s="144"/>
    </row>
  </sheetData>
  <sheetProtection password="CAF4" sheet="1" objects="1" scenarios="1"/>
  <mergeCells count="12">
    <mergeCell ref="B3:B5"/>
    <mergeCell ref="C3:G5"/>
    <mergeCell ref="B6:B8"/>
    <mergeCell ref="C6:G8"/>
    <mergeCell ref="B9:B11"/>
    <mergeCell ref="C9:G11"/>
    <mergeCell ref="B29:F29"/>
    <mergeCell ref="B12:B14"/>
    <mergeCell ref="C12:G14"/>
    <mergeCell ref="B15:B17"/>
    <mergeCell ref="C15:G17"/>
    <mergeCell ref="B21:G2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B2:P62"/>
  <sheetViews>
    <sheetView showGridLines="0" tabSelected="1" view="pageBreakPreview" topLeftCell="A13" zoomScale="110" zoomScaleNormal="100" zoomScaleSheetLayoutView="110" workbookViewId="0">
      <selection activeCell="D20" sqref="D20"/>
    </sheetView>
  </sheetViews>
  <sheetFormatPr baseColWidth="10" defaultColWidth="9.140625" defaultRowHeight="15" x14ac:dyDescent="0.25"/>
  <cols>
    <col min="1" max="1" width="3.28515625" style="3" customWidth="1"/>
    <col min="2" max="2" width="64.28515625" style="3" customWidth="1"/>
    <col min="3" max="3" width="15.7109375" style="12" customWidth="1"/>
    <col min="4" max="4" width="22" style="3" customWidth="1"/>
    <col min="5" max="10" width="11.42578125" style="3" customWidth="1"/>
    <col min="11" max="11" width="2.7109375" style="3" customWidth="1"/>
    <col min="12" max="16" width="9.140625" style="18"/>
    <col min="17" max="16384" width="9.140625" style="3"/>
  </cols>
  <sheetData>
    <row r="2" spans="2:16" x14ac:dyDescent="0.25">
      <c r="B2" s="1" t="s">
        <v>120</v>
      </c>
      <c r="C2" s="11"/>
    </row>
    <row r="3" spans="2:16" x14ac:dyDescent="0.25">
      <c r="B3" s="3" t="s">
        <v>2</v>
      </c>
      <c r="C3" s="11"/>
    </row>
    <row r="4" spans="2:16" x14ac:dyDescent="0.25">
      <c r="B4" s="1"/>
      <c r="C4" s="11"/>
    </row>
    <row r="5" spans="2:16" s="124" customFormat="1" x14ac:dyDescent="0.25">
      <c r="B5" s="214" t="s">
        <v>82</v>
      </c>
      <c r="C5" s="215"/>
      <c r="D5" s="216"/>
      <c r="L5" s="125"/>
      <c r="M5" s="125"/>
      <c r="N5" s="125"/>
      <c r="O5" s="125"/>
      <c r="P5" s="125"/>
    </row>
    <row r="6" spans="2:16" x14ac:dyDescent="0.25">
      <c r="B6" s="1"/>
      <c r="C6" s="11"/>
    </row>
    <row r="7" spans="2:16" ht="15" customHeight="1" x14ac:dyDescent="0.25">
      <c r="B7" s="221" t="s">
        <v>10</v>
      </c>
      <c r="C7" s="221"/>
      <c r="D7" s="221"/>
      <c r="E7" s="221"/>
      <c r="F7" s="221"/>
      <c r="G7" s="221"/>
      <c r="H7" s="221"/>
      <c r="I7" s="68"/>
      <c r="J7" s="69"/>
      <c r="K7" s="69"/>
      <c r="L7" s="19"/>
      <c r="M7" s="19"/>
      <c r="N7" s="19"/>
      <c r="O7" s="19"/>
      <c r="P7" s="19"/>
    </row>
    <row r="8" spans="2:16" x14ac:dyDescent="0.25">
      <c r="B8" s="221"/>
      <c r="C8" s="221"/>
      <c r="D8" s="221"/>
      <c r="E8" s="221"/>
      <c r="F8" s="221"/>
      <c r="G8" s="221"/>
      <c r="H8" s="221"/>
      <c r="I8" s="68"/>
      <c r="J8" s="69"/>
      <c r="K8" s="69"/>
      <c r="L8" s="19"/>
      <c r="M8" s="19"/>
      <c r="N8" s="19"/>
      <c r="O8" s="19"/>
      <c r="P8" s="19"/>
    </row>
    <row r="9" spans="2:16" x14ac:dyDescent="0.25">
      <c r="B9" s="221"/>
      <c r="C9" s="221"/>
      <c r="D9" s="221"/>
      <c r="E9" s="221"/>
      <c r="F9" s="221"/>
      <c r="G9" s="221"/>
      <c r="H9" s="221"/>
      <c r="I9" s="68"/>
      <c r="J9" s="69"/>
      <c r="K9" s="69"/>
      <c r="L9" s="19"/>
      <c r="M9" s="19"/>
      <c r="N9" s="19"/>
      <c r="O9" s="19"/>
      <c r="P9" s="19"/>
    </row>
    <row r="10" spans="2:16" ht="16.5" customHeight="1" thickBot="1" x14ac:dyDescent="0.3">
      <c r="B10" s="70"/>
      <c r="C10" s="71"/>
      <c r="D10" s="72"/>
      <c r="E10" s="72"/>
      <c r="F10" s="72"/>
      <c r="G10" s="72"/>
      <c r="H10" s="72"/>
      <c r="I10" s="72"/>
      <c r="J10" s="72"/>
      <c r="K10" s="72"/>
    </row>
    <row r="11" spans="2:16" ht="18.75" customHeight="1" thickBot="1" x14ac:dyDescent="0.3">
      <c r="B11" s="73" t="s">
        <v>1</v>
      </c>
      <c r="C11" s="74"/>
      <c r="D11" s="75"/>
      <c r="E11" s="75"/>
      <c r="F11" s="76"/>
      <c r="G11" s="72"/>
      <c r="H11" s="72"/>
      <c r="I11" s="72"/>
      <c r="J11" s="72"/>
      <c r="K11" s="72"/>
    </row>
    <row r="12" spans="2:16" ht="18" customHeight="1" thickBot="1" x14ac:dyDescent="0.3">
      <c r="B12" s="230" t="s">
        <v>0</v>
      </c>
      <c r="C12" s="231"/>
      <c r="D12" s="222" t="s">
        <v>38</v>
      </c>
      <c r="E12" s="223"/>
      <c r="F12" s="224"/>
      <c r="G12" s="72"/>
      <c r="H12" s="72"/>
      <c r="I12" s="72"/>
      <c r="J12" s="72"/>
      <c r="K12" s="72"/>
    </row>
    <row r="13" spans="2:16" ht="18" customHeight="1" thickBot="1" x14ac:dyDescent="0.3">
      <c r="B13" s="232"/>
      <c r="C13" s="233"/>
      <c r="D13" s="227" t="s">
        <v>39</v>
      </c>
      <c r="E13" s="228"/>
      <c r="F13" s="229"/>
      <c r="G13" s="72"/>
      <c r="H13" s="72"/>
      <c r="I13" s="72"/>
      <c r="J13" s="72"/>
      <c r="K13" s="72"/>
    </row>
    <row r="14" spans="2:16" ht="15" customHeight="1" thickBot="1" x14ac:dyDescent="0.3">
      <c r="B14" s="225" t="s">
        <v>6</v>
      </c>
      <c r="C14" s="226"/>
      <c r="D14" s="184">
        <v>0</v>
      </c>
      <c r="E14" s="185"/>
      <c r="F14" s="186"/>
      <c r="G14" s="72"/>
      <c r="H14" s="72"/>
      <c r="I14" s="72"/>
      <c r="J14" s="72"/>
      <c r="K14" s="72"/>
      <c r="M14" s="217"/>
      <c r="N14" s="217"/>
      <c r="O14" s="217"/>
    </row>
    <row r="15" spans="2:16" ht="15" customHeight="1" x14ac:dyDescent="0.25">
      <c r="B15" s="72"/>
      <c r="C15" s="77"/>
      <c r="D15" s="72"/>
      <c r="E15" s="72"/>
      <c r="F15" s="72"/>
      <c r="G15" s="78"/>
      <c r="H15" s="79"/>
      <c r="I15" s="79"/>
      <c r="J15" s="79"/>
      <c r="K15" s="72"/>
      <c r="M15" s="17"/>
      <c r="N15" s="17"/>
      <c r="O15" s="17"/>
    </row>
    <row r="16" spans="2:16" ht="15" customHeight="1" thickBot="1" x14ac:dyDescent="0.3">
      <c r="B16" s="72"/>
      <c r="C16" s="77"/>
      <c r="D16" s="72"/>
      <c r="E16" s="72"/>
      <c r="F16" s="72"/>
      <c r="G16" s="72"/>
      <c r="H16" s="72"/>
      <c r="I16" s="72"/>
      <c r="J16" s="72"/>
      <c r="K16" s="72"/>
      <c r="M16" s="17"/>
      <c r="N16" s="17"/>
      <c r="O16" s="17"/>
    </row>
    <row r="17" spans="2:15" ht="15" customHeight="1" x14ac:dyDescent="0.25">
      <c r="B17" s="234" t="s">
        <v>1</v>
      </c>
      <c r="C17" s="178" t="s">
        <v>9</v>
      </c>
      <c r="D17" s="219" t="s">
        <v>40</v>
      </c>
      <c r="E17" s="158" t="s">
        <v>93</v>
      </c>
      <c r="F17" s="159"/>
      <c r="G17" s="180" t="s">
        <v>75</v>
      </c>
      <c r="H17" s="181"/>
      <c r="I17" s="158" t="s">
        <v>76</v>
      </c>
      <c r="J17" s="159"/>
      <c r="M17" s="17"/>
      <c r="N17" s="17"/>
      <c r="O17" s="17"/>
    </row>
    <row r="18" spans="2:15" ht="15" customHeight="1" x14ac:dyDescent="0.25">
      <c r="B18" s="235"/>
      <c r="C18" s="179"/>
      <c r="D18" s="220"/>
      <c r="E18" s="160"/>
      <c r="F18" s="161"/>
      <c r="G18" s="182"/>
      <c r="H18" s="183"/>
      <c r="I18" s="160"/>
      <c r="J18" s="161"/>
    </row>
    <row r="19" spans="2:15" ht="15.75" thickBot="1" x14ac:dyDescent="0.3">
      <c r="B19" s="236"/>
      <c r="C19" s="179"/>
      <c r="D19" s="220"/>
      <c r="E19" s="160"/>
      <c r="F19" s="161"/>
      <c r="G19" s="182"/>
      <c r="H19" s="183"/>
      <c r="I19" s="162"/>
      <c r="J19" s="163"/>
    </row>
    <row r="20" spans="2:15" ht="15" customHeight="1" thickBot="1" x14ac:dyDescent="0.3">
      <c r="B20" s="20" t="s">
        <v>13</v>
      </c>
      <c r="C20" s="179"/>
      <c r="D20" s="92" t="s">
        <v>39</v>
      </c>
      <c r="E20" s="200" t="s">
        <v>39</v>
      </c>
      <c r="F20" s="202"/>
      <c r="G20" s="164" t="str">
        <f>D20</f>
        <v>Seleccione Moneda (*)</v>
      </c>
      <c r="H20" s="165"/>
      <c r="I20" s="164" t="str">
        <f>E20</f>
        <v>Seleccione Moneda (*)</v>
      </c>
      <c r="J20" s="165"/>
    </row>
    <row r="21" spans="2:15" ht="15" customHeight="1" x14ac:dyDescent="0.25">
      <c r="B21" s="35" t="s">
        <v>91</v>
      </c>
      <c r="C21" s="36"/>
      <c r="D21" s="36"/>
      <c r="E21" s="37"/>
      <c r="F21" s="37"/>
      <c r="G21" s="166"/>
      <c r="H21" s="166"/>
      <c r="I21" s="166"/>
      <c r="J21" s="167"/>
    </row>
    <row r="22" spans="2:15" ht="15" customHeight="1" x14ac:dyDescent="0.25">
      <c r="B22" s="110" t="s">
        <v>45</v>
      </c>
      <c r="C22" s="87">
        <v>27</v>
      </c>
      <c r="D22" s="93">
        <v>0</v>
      </c>
      <c r="E22" s="189">
        <v>0</v>
      </c>
      <c r="F22" s="190"/>
      <c r="G22" s="168">
        <f>+D22*C22</f>
        <v>0</v>
      </c>
      <c r="H22" s="169"/>
      <c r="I22" s="168">
        <f>+E22*C22</f>
        <v>0</v>
      </c>
      <c r="J22" s="169"/>
    </row>
    <row r="23" spans="2:15" ht="15" customHeight="1" x14ac:dyDescent="0.25">
      <c r="B23" s="110" t="s">
        <v>44</v>
      </c>
      <c r="C23" s="87">
        <v>60</v>
      </c>
      <c r="D23" s="93">
        <v>0</v>
      </c>
      <c r="E23" s="189">
        <v>0</v>
      </c>
      <c r="F23" s="190"/>
      <c r="G23" s="168">
        <f>+D23*C23</f>
        <v>0</v>
      </c>
      <c r="H23" s="169"/>
      <c r="I23" s="168">
        <f>+E23*C23</f>
        <v>0</v>
      </c>
      <c r="J23" s="169"/>
    </row>
    <row r="24" spans="2:15" ht="15" customHeight="1" x14ac:dyDescent="0.25">
      <c r="B24" s="109" t="s">
        <v>46</v>
      </c>
      <c r="C24" s="40"/>
      <c r="D24" s="129"/>
      <c r="E24" s="128"/>
      <c r="F24" s="128"/>
      <c r="G24" s="173"/>
      <c r="H24" s="173"/>
      <c r="I24" s="171"/>
      <c r="J24" s="172"/>
    </row>
    <row r="25" spans="2:15" ht="15" customHeight="1" x14ac:dyDescent="0.25">
      <c r="B25" s="38" t="s">
        <v>11</v>
      </c>
      <c r="C25" s="86">
        <v>4</v>
      </c>
      <c r="D25" s="93">
        <v>0</v>
      </c>
      <c r="E25" s="170" t="s">
        <v>73</v>
      </c>
      <c r="F25" s="170"/>
      <c r="G25" s="168">
        <f>+D25*C25</f>
        <v>0</v>
      </c>
      <c r="H25" s="169"/>
      <c r="I25" s="176" t="str">
        <f>+E25</f>
        <v>No Aplica</v>
      </c>
      <c r="J25" s="177"/>
    </row>
    <row r="26" spans="2:15" ht="15" customHeight="1" x14ac:dyDescent="0.25">
      <c r="B26" s="38" t="s">
        <v>12</v>
      </c>
      <c r="C26" s="86">
        <v>4</v>
      </c>
      <c r="D26" s="93">
        <v>0</v>
      </c>
      <c r="E26" s="170" t="s">
        <v>73</v>
      </c>
      <c r="F26" s="170"/>
      <c r="G26" s="168">
        <f>+D26*C26</f>
        <v>0</v>
      </c>
      <c r="H26" s="169"/>
      <c r="I26" s="176" t="str">
        <f>+E26</f>
        <v>No Aplica</v>
      </c>
      <c r="J26" s="177"/>
    </row>
    <row r="27" spans="2:15" ht="15" customHeight="1" x14ac:dyDescent="0.25">
      <c r="B27" s="34" t="s">
        <v>87</v>
      </c>
      <c r="C27" s="40"/>
      <c r="D27" s="129"/>
      <c r="E27" s="95"/>
      <c r="F27" s="95"/>
      <c r="G27" s="173"/>
      <c r="H27" s="173"/>
      <c r="I27" s="173"/>
      <c r="J27" s="218"/>
    </row>
    <row r="28" spans="2:15" ht="15" customHeight="1" x14ac:dyDescent="0.25">
      <c r="B28" s="38" t="s">
        <v>53</v>
      </c>
      <c r="C28" s="86">
        <v>34</v>
      </c>
      <c r="D28" s="93">
        <v>0</v>
      </c>
      <c r="E28" s="191">
        <v>0</v>
      </c>
      <c r="F28" s="192"/>
      <c r="G28" s="168">
        <f>+D28*C28</f>
        <v>0</v>
      </c>
      <c r="H28" s="169"/>
      <c r="I28" s="174">
        <f>+E28*C28</f>
        <v>0</v>
      </c>
      <c r="J28" s="175"/>
    </row>
    <row r="29" spans="2:15" ht="15" customHeight="1" x14ac:dyDescent="0.25">
      <c r="B29" s="38" t="s">
        <v>54</v>
      </c>
      <c r="C29" s="86">
        <v>1</v>
      </c>
      <c r="D29" s="93">
        <v>0</v>
      </c>
      <c r="E29" s="170" t="s">
        <v>73</v>
      </c>
      <c r="F29" s="170"/>
      <c r="G29" s="168">
        <f>+D29*C29</f>
        <v>0</v>
      </c>
      <c r="H29" s="169"/>
      <c r="I29" s="176" t="str">
        <f>+E29</f>
        <v>No Aplica</v>
      </c>
      <c r="J29" s="177"/>
    </row>
    <row r="30" spans="2:15" ht="15" customHeight="1" x14ac:dyDescent="0.25">
      <c r="B30" s="34" t="s">
        <v>55</v>
      </c>
      <c r="C30" s="82"/>
      <c r="D30" s="130"/>
      <c r="E30" s="96"/>
      <c r="F30" s="96"/>
      <c r="G30" s="112"/>
      <c r="H30" s="112"/>
      <c r="I30" s="112"/>
      <c r="J30" s="113"/>
    </row>
    <row r="31" spans="2:15" ht="15" customHeight="1" x14ac:dyDescent="0.25">
      <c r="B31" s="38" t="s">
        <v>56</v>
      </c>
      <c r="C31" s="87">
        <v>15</v>
      </c>
      <c r="D31" s="93">
        <v>0</v>
      </c>
      <c r="E31" s="189">
        <v>0</v>
      </c>
      <c r="F31" s="190"/>
      <c r="G31" s="168">
        <f>C31*D31</f>
        <v>0</v>
      </c>
      <c r="H31" s="169"/>
      <c r="I31" s="168">
        <f>C31*E31</f>
        <v>0</v>
      </c>
      <c r="J31" s="169"/>
    </row>
    <row r="32" spans="2:15" ht="15" customHeight="1" x14ac:dyDescent="0.25">
      <c r="B32" s="34" t="s">
        <v>57</v>
      </c>
      <c r="C32" s="40"/>
      <c r="D32" s="131"/>
      <c r="E32" s="98"/>
      <c r="F32" s="98"/>
      <c r="G32" s="173"/>
      <c r="H32" s="173"/>
      <c r="I32" s="173"/>
      <c r="J32" s="218"/>
    </row>
    <row r="33" spans="2:16" ht="14.25" customHeight="1" x14ac:dyDescent="0.25">
      <c r="B33" s="38" t="s">
        <v>58</v>
      </c>
      <c r="C33" s="86">
        <v>108</v>
      </c>
      <c r="D33" s="93">
        <v>0</v>
      </c>
      <c r="E33" s="189">
        <v>0</v>
      </c>
      <c r="F33" s="190"/>
      <c r="G33" s="168">
        <f>+D33*C33</f>
        <v>0</v>
      </c>
      <c r="H33" s="169"/>
      <c r="I33" s="174">
        <f>+E33*C33</f>
        <v>0</v>
      </c>
      <c r="J33" s="175"/>
    </row>
    <row r="34" spans="2:16" ht="14.25" customHeight="1" x14ac:dyDescent="0.25">
      <c r="B34" s="38" t="s">
        <v>59</v>
      </c>
      <c r="C34" s="86">
        <v>9</v>
      </c>
      <c r="D34" s="93">
        <v>0</v>
      </c>
      <c r="E34" s="170" t="s">
        <v>73</v>
      </c>
      <c r="F34" s="170"/>
      <c r="G34" s="168">
        <f>+D34*C34</f>
        <v>0</v>
      </c>
      <c r="H34" s="169"/>
      <c r="I34" s="176" t="str">
        <f>+E34</f>
        <v>No Aplica</v>
      </c>
      <c r="J34" s="177"/>
    </row>
    <row r="35" spans="2:16" ht="14.25" customHeight="1" x14ac:dyDescent="0.25">
      <c r="B35" s="38" t="s">
        <v>60</v>
      </c>
      <c r="C35" s="86">
        <v>156</v>
      </c>
      <c r="D35" s="93">
        <v>0</v>
      </c>
      <c r="E35" s="189">
        <v>0</v>
      </c>
      <c r="F35" s="190"/>
      <c r="G35" s="168">
        <f>+D35*C35</f>
        <v>0</v>
      </c>
      <c r="H35" s="169"/>
      <c r="I35" s="174">
        <f>+E35*C35</f>
        <v>0</v>
      </c>
      <c r="J35" s="175"/>
    </row>
    <row r="36" spans="2:16" x14ac:dyDescent="0.25">
      <c r="B36" s="38" t="s">
        <v>61</v>
      </c>
      <c r="C36" s="86">
        <v>13</v>
      </c>
      <c r="D36" s="93">
        <v>0</v>
      </c>
      <c r="E36" s="170" t="s">
        <v>73</v>
      </c>
      <c r="F36" s="170"/>
      <c r="G36" s="168">
        <f>+D36*C36</f>
        <v>0</v>
      </c>
      <c r="H36" s="169"/>
      <c r="I36" s="176" t="str">
        <f>+E36</f>
        <v>No Aplica</v>
      </c>
      <c r="J36" s="177"/>
    </row>
    <row r="37" spans="2:16" s="83" customFormat="1" ht="15" customHeight="1" x14ac:dyDescent="0.25">
      <c r="B37" s="80" t="s">
        <v>62</v>
      </c>
      <c r="C37" s="81"/>
      <c r="D37" s="132"/>
      <c r="E37" s="99"/>
      <c r="F37" s="99"/>
      <c r="G37" s="187"/>
      <c r="H37" s="187"/>
      <c r="I37" s="187"/>
      <c r="J37" s="188"/>
      <c r="L37" s="18"/>
      <c r="M37" s="18"/>
      <c r="N37" s="18"/>
      <c r="O37" s="18"/>
      <c r="P37" s="18"/>
    </row>
    <row r="38" spans="2:16" s="83" customFormat="1" x14ac:dyDescent="0.25">
      <c r="B38" s="38" t="s">
        <v>63</v>
      </c>
      <c r="C38" s="85">
        <v>10500</v>
      </c>
      <c r="D38" s="93">
        <v>0</v>
      </c>
      <c r="E38" s="189">
        <v>0</v>
      </c>
      <c r="F38" s="190"/>
      <c r="G38" s="168">
        <f>+D38*C38</f>
        <v>0</v>
      </c>
      <c r="H38" s="169"/>
      <c r="I38" s="168">
        <f>+E38*C38</f>
        <v>0</v>
      </c>
      <c r="J38" s="169"/>
      <c r="L38" s="18"/>
      <c r="M38" s="18"/>
      <c r="N38" s="18"/>
      <c r="O38" s="18"/>
      <c r="P38" s="18"/>
    </row>
    <row r="39" spans="2:16" s="83" customFormat="1" ht="15.75" thickBot="1" x14ac:dyDescent="0.3">
      <c r="B39" s="88" t="s">
        <v>64</v>
      </c>
      <c r="C39" s="84">
        <v>6000</v>
      </c>
      <c r="D39" s="100">
        <v>0</v>
      </c>
      <c r="E39" s="205">
        <v>0</v>
      </c>
      <c r="F39" s="206"/>
      <c r="G39" s="168">
        <f>+D39*C39</f>
        <v>0</v>
      </c>
      <c r="H39" s="169"/>
      <c r="I39" s="168">
        <f>+E39*C39</f>
        <v>0</v>
      </c>
      <c r="J39" s="169"/>
      <c r="L39" s="18"/>
      <c r="M39" s="18"/>
      <c r="N39" s="18"/>
      <c r="O39" s="18"/>
      <c r="P39" s="18"/>
    </row>
    <row r="40" spans="2:16" ht="27" customHeight="1" thickBot="1" x14ac:dyDescent="0.3">
      <c r="B40" s="33"/>
      <c r="C40" s="10"/>
      <c r="D40" s="22"/>
      <c r="E40" s="210" t="s">
        <v>20</v>
      </c>
      <c r="F40" s="211"/>
      <c r="G40" s="212">
        <f>+SUM(G21:H39)</f>
        <v>0</v>
      </c>
      <c r="H40" s="213"/>
      <c r="I40" s="212">
        <f>+SUM(I21:J39)</f>
        <v>0</v>
      </c>
      <c r="J40" s="213"/>
    </row>
    <row r="41" spans="2:16" ht="15" customHeight="1" thickBot="1" x14ac:dyDescent="0.3">
      <c r="B41" s="33"/>
      <c r="C41" s="10"/>
      <c r="D41" s="22"/>
      <c r="E41" s="16"/>
      <c r="F41" s="16"/>
      <c r="G41" s="25"/>
      <c r="H41" s="25"/>
      <c r="I41" s="25"/>
      <c r="J41" s="25"/>
    </row>
    <row r="42" spans="2:16" ht="17.25" customHeight="1" thickBot="1" x14ac:dyDescent="0.3">
      <c r="B42" s="203" t="s">
        <v>1</v>
      </c>
      <c r="C42" s="197" t="s">
        <v>38</v>
      </c>
      <c r="D42" s="198"/>
      <c r="E42" s="198"/>
      <c r="F42" s="199"/>
      <c r="I42" s="16"/>
    </row>
    <row r="43" spans="2:16" ht="15.75" customHeight="1" thickBot="1" x14ac:dyDescent="0.3">
      <c r="B43" s="204"/>
      <c r="C43" s="200" t="s">
        <v>39</v>
      </c>
      <c r="D43" s="201"/>
      <c r="E43" s="201"/>
      <c r="F43" s="202"/>
      <c r="I43" s="16"/>
    </row>
    <row r="44" spans="2:16" ht="15" customHeight="1" thickBot="1" x14ac:dyDescent="0.3">
      <c r="B44" s="42" t="s">
        <v>92</v>
      </c>
      <c r="C44" s="207">
        <v>0</v>
      </c>
      <c r="D44" s="208"/>
      <c r="E44" s="208"/>
      <c r="F44" s="209"/>
      <c r="I44" s="16"/>
    </row>
    <row r="45" spans="2:16" ht="30.75" customHeight="1" thickBot="1" x14ac:dyDescent="0.3">
      <c r="C45" s="3"/>
      <c r="I45" s="16"/>
    </row>
    <row r="46" spans="2:16" ht="15" customHeight="1" thickBot="1" x14ac:dyDescent="0.3">
      <c r="B46" s="49" t="s">
        <v>26</v>
      </c>
      <c r="C46" s="50" t="s">
        <v>23</v>
      </c>
      <c r="D46" s="51" t="s">
        <v>24</v>
      </c>
      <c r="F46" s="8"/>
    </row>
    <row r="47" spans="2:16" ht="15" customHeight="1" x14ac:dyDescent="0.25">
      <c r="B47" s="47" t="s">
        <v>77</v>
      </c>
      <c r="C47" s="89">
        <f>+D14</f>
        <v>0</v>
      </c>
      <c r="D47" s="52" t="str">
        <f>+D13</f>
        <v>Seleccione Moneda (*)</v>
      </c>
      <c r="F47" s="8"/>
    </row>
    <row r="48" spans="2:16" ht="15" customHeight="1" x14ac:dyDescent="0.25">
      <c r="B48" s="44" t="s">
        <v>22</v>
      </c>
      <c r="C48" s="90">
        <f>+G40</f>
        <v>0</v>
      </c>
      <c r="D48" s="53" t="str">
        <f>+G20</f>
        <v>Seleccione Moneda (*)</v>
      </c>
      <c r="F48" s="8"/>
    </row>
    <row r="49" spans="2:10" ht="15" customHeight="1" x14ac:dyDescent="0.25">
      <c r="B49" s="44" t="s">
        <v>21</v>
      </c>
      <c r="C49" s="90">
        <f>+I40</f>
        <v>0</v>
      </c>
      <c r="D49" s="106" t="str">
        <f>+I20</f>
        <v>Seleccione Moneda (*)</v>
      </c>
      <c r="F49" s="8"/>
    </row>
    <row r="50" spans="2:10" ht="15" customHeight="1" thickBot="1" x14ac:dyDescent="0.3">
      <c r="B50" s="45" t="s">
        <v>79</v>
      </c>
      <c r="C50" s="91">
        <f>+C44</f>
        <v>0</v>
      </c>
      <c r="D50" s="54" t="str">
        <f>+C43</f>
        <v>Seleccione Moneda (*)</v>
      </c>
      <c r="F50" s="8"/>
    </row>
    <row r="51" spans="2:10" ht="15" customHeight="1" thickBot="1" x14ac:dyDescent="0.3">
      <c r="B51" s="194" t="s">
        <v>25</v>
      </c>
      <c r="C51" s="195"/>
      <c r="D51" s="196"/>
      <c r="E51" s="7"/>
      <c r="F51" s="8"/>
    </row>
    <row r="52" spans="2:10" ht="7.5" customHeight="1" x14ac:dyDescent="0.25">
      <c r="B52" s="4"/>
      <c r="C52" s="13"/>
      <c r="D52" s="4"/>
    </row>
    <row r="53" spans="2:10" ht="15" customHeight="1" x14ac:dyDescent="0.25">
      <c r="B53" s="58" t="s">
        <v>7</v>
      </c>
      <c r="C53" s="14"/>
    </row>
    <row r="54" spans="2:10" x14ac:dyDescent="0.25">
      <c r="B54" s="9" t="s">
        <v>3</v>
      </c>
      <c r="C54" s="14"/>
      <c r="D54" s="2"/>
      <c r="E54" s="2"/>
      <c r="F54" s="2"/>
      <c r="G54" s="2"/>
      <c r="H54" s="2"/>
      <c r="I54" s="2"/>
      <c r="J54" s="2"/>
    </row>
    <row r="55" spans="2:10" x14ac:dyDescent="0.25">
      <c r="B55" s="23" t="s">
        <v>47</v>
      </c>
      <c r="C55" s="14"/>
      <c r="D55" s="2"/>
      <c r="E55" s="2"/>
      <c r="F55" s="2"/>
      <c r="G55" s="2"/>
      <c r="H55" s="2"/>
      <c r="I55" s="2"/>
      <c r="J55" s="2"/>
    </row>
    <row r="56" spans="2:10" x14ac:dyDescent="0.25">
      <c r="B56" s="23" t="s">
        <v>78</v>
      </c>
      <c r="C56" s="14"/>
    </row>
    <row r="57" spans="2:10" x14ac:dyDescent="0.25">
      <c r="B57" s="23" t="s">
        <v>48</v>
      </c>
      <c r="C57" s="15"/>
    </row>
    <row r="58" spans="2:10" x14ac:dyDescent="0.25">
      <c r="B58" s="23" t="s">
        <v>49</v>
      </c>
      <c r="C58" s="15"/>
    </row>
    <row r="59" spans="2:10" x14ac:dyDescent="0.25">
      <c r="B59" s="139" t="s">
        <v>83</v>
      </c>
      <c r="C59" s="15"/>
    </row>
    <row r="60" spans="2:10" ht="69" customHeight="1" x14ac:dyDescent="0.25">
      <c r="B60" s="193" t="s">
        <v>5</v>
      </c>
      <c r="C60" s="193"/>
      <c r="D60" s="193"/>
      <c r="E60" s="193"/>
      <c r="F60" s="193"/>
      <c r="G60" s="193"/>
      <c r="H60" s="193"/>
      <c r="I60" s="193"/>
      <c r="J60" s="193"/>
    </row>
    <row r="61" spans="2:10" ht="71.25" customHeight="1" x14ac:dyDescent="0.25">
      <c r="B61" s="193" t="s">
        <v>4</v>
      </c>
      <c r="C61" s="193"/>
      <c r="D61" s="193"/>
      <c r="E61" s="193"/>
      <c r="F61" s="193"/>
      <c r="G61" s="193"/>
      <c r="H61" s="193"/>
      <c r="I61" s="193"/>
      <c r="J61" s="193"/>
    </row>
    <row r="62" spans="2:10" ht="29.25" customHeight="1" x14ac:dyDescent="0.25">
      <c r="B62" s="193" t="s">
        <v>8</v>
      </c>
      <c r="C62" s="193"/>
      <c r="D62" s="193"/>
      <c r="E62" s="193"/>
      <c r="F62" s="193"/>
      <c r="G62" s="193"/>
      <c r="H62" s="193"/>
      <c r="I62" s="193"/>
      <c r="J62" s="193"/>
    </row>
  </sheetData>
  <sheetProtection password="CAF4" sheet="1" objects="1" scenarios="1"/>
  <mergeCells count="77">
    <mergeCell ref="B5:D5"/>
    <mergeCell ref="M14:O14"/>
    <mergeCell ref="I27:J27"/>
    <mergeCell ref="G32:H32"/>
    <mergeCell ref="I32:J32"/>
    <mergeCell ref="D17:D19"/>
    <mergeCell ref="E17:F19"/>
    <mergeCell ref="E20:F20"/>
    <mergeCell ref="B7:H9"/>
    <mergeCell ref="G21:H21"/>
    <mergeCell ref="D12:F12"/>
    <mergeCell ref="B14:C14"/>
    <mergeCell ref="D13:F13"/>
    <mergeCell ref="B12:C13"/>
    <mergeCell ref="G22:H22"/>
    <mergeCell ref="B17:B19"/>
    <mergeCell ref="B60:J60"/>
    <mergeCell ref="B62:J62"/>
    <mergeCell ref="B61:J61"/>
    <mergeCell ref="E33:F33"/>
    <mergeCell ref="B51:D51"/>
    <mergeCell ref="C42:F42"/>
    <mergeCell ref="C43:F43"/>
    <mergeCell ref="G38:H38"/>
    <mergeCell ref="B42:B43"/>
    <mergeCell ref="E39:F39"/>
    <mergeCell ref="G39:H39"/>
    <mergeCell ref="C44:F44"/>
    <mergeCell ref="E40:F40"/>
    <mergeCell ref="G40:H40"/>
    <mergeCell ref="I40:J40"/>
    <mergeCell ref="I39:J39"/>
    <mergeCell ref="E38:F38"/>
    <mergeCell ref="E23:F23"/>
    <mergeCell ref="E22:F22"/>
    <mergeCell ref="E31:F31"/>
    <mergeCell ref="E25:F25"/>
    <mergeCell ref="E26:F26"/>
    <mergeCell ref="E29:F29"/>
    <mergeCell ref="E28:F28"/>
    <mergeCell ref="E35:F35"/>
    <mergeCell ref="I38:J38"/>
    <mergeCell ref="G34:H34"/>
    <mergeCell ref="G24:H24"/>
    <mergeCell ref="G31:H31"/>
    <mergeCell ref="I31:J31"/>
    <mergeCell ref="G25:H25"/>
    <mergeCell ref="G26:H26"/>
    <mergeCell ref="I25:J25"/>
    <mergeCell ref="I26:J26"/>
    <mergeCell ref="I35:J35"/>
    <mergeCell ref="G29:H29"/>
    <mergeCell ref="G35:H35"/>
    <mergeCell ref="G33:H33"/>
    <mergeCell ref="G37:H37"/>
    <mergeCell ref="I37:J37"/>
    <mergeCell ref="I36:J36"/>
    <mergeCell ref="C17:C20"/>
    <mergeCell ref="G17:H19"/>
    <mergeCell ref="G20:H20"/>
    <mergeCell ref="D14:F14"/>
    <mergeCell ref="G28:H28"/>
    <mergeCell ref="I17:J19"/>
    <mergeCell ref="I20:J20"/>
    <mergeCell ref="I21:J21"/>
    <mergeCell ref="I22:J22"/>
    <mergeCell ref="E36:F36"/>
    <mergeCell ref="G36:H36"/>
    <mergeCell ref="I23:J23"/>
    <mergeCell ref="I24:J24"/>
    <mergeCell ref="G27:H27"/>
    <mergeCell ref="G23:H23"/>
    <mergeCell ref="E34:F34"/>
    <mergeCell ref="I28:J28"/>
    <mergeCell ref="I29:J29"/>
    <mergeCell ref="I33:J33"/>
    <mergeCell ref="I34:J34"/>
  </mergeCells>
  <pageMargins left="0.7" right="0.7" top="0.75" bottom="0.75" header="0.3" footer="0.3"/>
  <pageSetup scale="45" orientation="landscape" verticalDpi="300" r:id="rId1"/>
  <rowBreaks count="1" manualBreakCount="1">
    <brk id="66" max="16383" man="1"/>
  </rowBreaks>
  <ignoredErrors>
    <ignoredError sqref="I3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Lista!$A$1:$A$4</xm:f>
          </x14:formula1>
          <xm:sqref>D20:E20 D13 C43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P64"/>
  <sheetViews>
    <sheetView showGridLines="0" view="pageBreakPreview" zoomScaleNormal="100" zoomScaleSheetLayoutView="100" workbookViewId="0">
      <selection activeCell="B14" sqref="B14:C14"/>
    </sheetView>
  </sheetViews>
  <sheetFormatPr baseColWidth="10" defaultColWidth="9.140625" defaultRowHeight="15" x14ac:dyDescent="0.25"/>
  <cols>
    <col min="1" max="1" width="3.28515625" customWidth="1"/>
    <col min="2" max="2" width="58.7109375" customWidth="1"/>
    <col min="3" max="3" width="15.7109375" customWidth="1"/>
    <col min="4" max="4" width="21.42578125" customWidth="1"/>
    <col min="5" max="10" width="11" customWidth="1"/>
    <col min="11" max="11" width="3.5703125" customWidth="1"/>
  </cols>
  <sheetData>
    <row r="1" spans="1:16" s="3" customFormat="1" x14ac:dyDescent="0.25">
      <c r="C1" s="11"/>
      <c r="L1" s="18"/>
      <c r="M1" s="18"/>
      <c r="N1" s="18"/>
      <c r="O1" s="18"/>
      <c r="P1" s="18"/>
    </row>
    <row r="2" spans="1:16" s="3" customFormat="1" x14ac:dyDescent="0.25">
      <c r="B2" s="1" t="s">
        <v>111</v>
      </c>
      <c r="C2" s="11"/>
      <c r="L2" s="18"/>
      <c r="M2" s="18"/>
      <c r="N2" s="18"/>
      <c r="O2" s="18"/>
      <c r="P2" s="18"/>
    </row>
    <row r="3" spans="1:16" s="3" customFormat="1" x14ac:dyDescent="0.25">
      <c r="B3" s="26" t="s">
        <v>2</v>
      </c>
      <c r="C3" s="26"/>
      <c r="D3" s="26"/>
      <c r="E3" s="26"/>
      <c r="F3" s="26"/>
      <c r="G3" s="26"/>
      <c r="L3" s="18"/>
      <c r="M3" s="18"/>
      <c r="N3" s="18"/>
      <c r="O3" s="18"/>
      <c r="P3" s="18"/>
    </row>
    <row r="4" spans="1:16" s="3" customFormat="1" x14ac:dyDescent="0.25">
      <c r="B4" s="26"/>
      <c r="C4" s="26"/>
      <c r="D4" s="26"/>
      <c r="E4" s="26"/>
      <c r="F4" s="26"/>
      <c r="G4" s="26"/>
      <c r="L4" s="18"/>
      <c r="M4" s="18"/>
      <c r="N4" s="18"/>
      <c r="O4" s="18"/>
      <c r="P4" s="18"/>
    </row>
    <row r="5" spans="1:16" s="124" customFormat="1" x14ac:dyDescent="0.25">
      <c r="B5" s="214" t="s">
        <v>82</v>
      </c>
      <c r="C5" s="215"/>
      <c r="D5" s="216"/>
      <c r="L5" s="125"/>
      <c r="M5" s="125"/>
      <c r="N5" s="125"/>
      <c r="O5" s="125"/>
      <c r="P5" s="125"/>
    </row>
    <row r="6" spans="1:16" s="3" customFormat="1" x14ac:dyDescent="0.25">
      <c r="B6" s="26"/>
      <c r="C6" s="26"/>
      <c r="D6" s="26"/>
      <c r="E6" s="26"/>
      <c r="F6" s="26"/>
      <c r="G6" s="26"/>
      <c r="L6" s="18"/>
      <c r="M6" s="18"/>
      <c r="N6" s="18"/>
      <c r="O6" s="18"/>
      <c r="P6" s="18"/>
    </row>
    <row r="7" spans="1:16" s="3" customFormat="1" ht="35.25" customHeight="1" x14ac:dyDescent="0.25">
      <c r="B7" s="276" t="s">
        <v>10</v>
      </c>
      <c r="C7" s="276"/>
      <c r="D7" s="276"/>
      <c r="E7" s="276"/>
      <c r="F7" s="276"/>
      <c r="G7" s="276"/>
      <c r="H7" s="276"/>
      <c r="L7" s="18"/>
      <c r="M7" s="18"/>
      <c r="N7" s="18"/>
      <c r="O7" s="18"/>
      <c r="P7" s="18"/>
    </row>
    <row r="8" spans="1:16" s="3" customFormat="1" x14ac:dyDescent="0.25">
      <c r="B8" s="30"/>
      <c r="C8" s="12"/>
      <c r="D8" s="12"/>
      <c r="E8" s="12"/>
      <c r="F8" s="12"/>
      <c r="G8" s="12"/>
      <c r="H8" s="12"/>
      <c r="L8" s="18"/>
      <c r="M8" s="18"/>
      <c r="N8" s="18"/>
      <c r="O8" s="18"/>
      <c r="P8" s="18"/>
    </row>
    <row r="9" spans="1:16" s="29" customFormat="1" ht="15.75" customHeight="1" x14ac:dyDescent="0.25">
      <c r="B9" s="247" t="s">
        <v>116</v>
      </c>
      <c r="C9" s="247"/>
      <c r="D9" s="247"/>
      <c r="E9" s="247"/>
      <c r="F9" s="247"/>
      <c r="G9" s="247"/>
      <c r="H9" s="247"/>
    </row>
    <row r="10" spans="1:16" ht="15.75" thickBot="1" x14ac:dyDescent="0.3">
      <c r="A10" s="3"/>
      <c r="B10" s="33"/>
      <c r="C10" s="33"/>
      <c r="D10" s="33"/>
      <c r="E10" s="33"/>
      <c r="F10" s="33"/>
      <c r="G10" s="33"/>
      <c r="H10" s="33"/>
      <c r="I10" s="3"/>
      <c r="J10" s="3"/>
    </row>
    <row r="11" spans="1:16" s="3" customFormat="1" ht="18.75" customHeight="1" thickBot="1" x14ac:dyDescent="0.3">
      <c r="B11" s="42" t="s">
        <v>1</v>
      </c>
      <c r="C11" s="55"/>
      <c r="D11" s="56"/>
      <c r="E11" s="56"/>
      <c r="F11" s="57"/>
      <c r="L11" s="18"/>
      <c r="M11" s="18"/>
      <c r="N11" s="18"/>
      <c r="O11" s="18"/>
      <c r="P11" s="18"/>
    </row>
    <row r="12" spans="1:16" s="3" customFormat="1" ht="15.75" thickBot="1" x14ac:dyDescent="0.3">
      <c r="B12" s="250" t="s">
        <v>0</v>
      </c>
      <c r="C12" s="251"/>
      <c r="D12" s="256" t="s">
        <v>42</v>
      </c>
      <c r="E12" s="257"/>
      <c r="F12" s="258"/>
      <c r="L12" s="18"/>
      <c r="M12" s="18"/>
      <c r="N12" s="18"/>
      <c r="O12" s="18"/>
      <c r="P12" s="18"/>
    </row>
    <row r="13" spans="1:16" s="3" customFormat="1" ht="15.75" thickBot="1" x14ac:dyDescent="0.3">
      <c r="B13" s="252"/>
      <c r="C13" s="253"/>
      <c r="D13" s="259" t="str">
        <f>'Oferta Conjunta'!D13:F13</f>
        <v>Seleccione Moneda (*)</v>
      </c>
      <c r="E13" s="261"/>
      <c r="F13" s="260"/>
      <c r="L13" s="18"/>
      <c r="M13" s="18"/>
      <c r="N13" s="18"/>
      <c r="O13" s="18"/>
      <c r="P13" s="18"/>
    </row>
    <row r="14" spans="1:16" s="3" customFormat="1" ht="15" customHeight="1" thickBot="1" x14ac:dyDescent="0.3">
      <c r="B14" s="266" t="s">
        <v>6</v>
      </c>
      <c r="C14" s="267"/>
      <c r="D14" s="270">
        <v>0</v>
      </c>
      <c r="E14" s="271"/>
      <c r="F14" s="272"/>
      <c r="H14" s="72"/>
      <c r="L14" s="18"/>
      <c r="M14" s="217"/>
      <c r="N14" s="217"/>
      <c r="O14" s="217"/>
      <c r="P14" s="18"/>
    </row>
    <row r="15" spans="1:16" s="3" customFormat="1" ht="15" customHeight="1" x14ac:dyDescent="0.25">
      <c r="C15" s="12"/>
      <c r="G15" s="8"/>
      <c r="H15" s="7"/>
      <c r="I15" s="7"/>
      <c r="J15" s="7"/>
      <c r="L15" s="18"/>
      <c r="M15" s="24"/>
      <c r="N15" s="24"/>
      <c r="O15" s="24"/>
      <c r="P15" s="18"/>
    </row>
    <row r="16" spans="1:16" s="3" customFormat="1" ht="15" customHeight="1" thickBot="1" x14ac:dyDescent="0.3">
      <c r="C16" s="12"/>
      <c r="L16" s="18"/>
      <c r="M16" s="24"/>
      <c r="N16" s="24"/>
      <c r="O16" s="24"/>
      <c r="P16" s="18"/>
    </row>
    <row r="17" spans="2:16" s="3" customFormat="1" ht="15" customHeight="1" x14ac:dyDescent="0.25">
      <c r="B17" s="262" t="s">
        <v>1</v>
      </c>
      <c r="C17" s="178" t="s">
        <v>9</v>
      </c>
      <c r="D17" s="219" t="s">
        <v>40</v>
      </c>
      <c r="E17" s="158" t="s">
        <v>93</v>
      </c>
      <c r="F17" s="159"/>
      <c r="G17" s="180" t="s">
        <v>75</v>
      </c>
      <c r="H17" s="181"/>
      <c r="I17" s="158" t="s">
        <v>76</v>
      </c>
      <c r="J17" s="159"/>
      <c r="L17" s="18"/>
      <c r="M17" s="24"/>
      <c r="N17" s="24"/>
      <c r="O17" s="24"/>
      <c r="P17" s="18"/>
    </row>
    <row r="18" spans="2:16" s="3" customFormat="1" x14ac:dyDescent="0.25">
      <c r="B18" s="263"/>
      <c r="C18" s="179"/>
      <c r="D18" s="220"/>
      <c r="E18" s="160"/>
      <c r="F18" s="161"/>
      <c r="G18" s="182"/>
      <c r="H18" s="183"/>
      <c r="I18" s="160"/>
      <c r="J18" s="161"/>
      <c r="L18" s="18"/>
      <c r="M18" s="18"/>
      <c r="N18" s="18"/>
      <c r="O18" s="18"/>
      <c r="P18" s="18"/>
    </row>
    <row r="19" spans="2:16" s="3" customFormat="1" ht="15.75" thickBot="1" x14ac:dyDescent="0.3">
      <c r="B19" s="264"/>
      <c r="C19" s="179"/>
      <c r="D19" s="220"/>
      <c r="E19" s="160"/>
      <c r="F19" s="161"/>
      <c r="G19" s="182"/>
      <c r="H19" s="183"/>
      <c r="I19" s="162"/>
      <c r="J19" s="163"/>
      <c r="L19" s="18"/>
      <c r="M19" s="18"/>
      <c r="N19" s="18"/>
      <c r="O19" s="18"/>
      <c r="P19" s="18"/>
    </row>
    <row r="20" spans="2:16" s="3" customFormat="1" ht="15" customHeight="1" thickBot="1" x14ac:dyDescent="0.3">
      <c r="B20" s="20" t="s">
        <v>13</v>
      </c>
      <c r="C20" s="265"/>
      <c r="D20" s="142" t="str">
        <f>'Oferta Conjunta'!D20</f>
        <v>Seleccione Moneda (*)</v>
      </c>
      <c r="E20" s="259" t="str">
        <f>'Oferta Conjunta'!E20:F20</f>
        <v>Seleccione Moneda (*)</v>
      </c>
      <c r="F20" s="260"/>
      <c r="G20" s="259" t="str">
        <f>D20</f>
        <v>Seleccione Moneda (*)</v>
      </c>
      <c r="H20" s="260"/>
      <c r="I20" s="268" t="str">
        <f>E20</f>
        <v>Seleccione Moneda (*)</v>
      </c>
      <c r="J20" s="269"/>
      <c r="L20" s="18"/>
      <c r="M20" s="18"/>
      <c r="N20" s="18"/>
      <c r="O20" s="18"/>
      <c r="P20" s="18"/>
    </row>
    <row r="21" spans="2:16" s="3" customFormat="1" ht="15" customHeight="1" x14ac:dyDescent="0.25">
      <c r="B21" s="35" t="s">
        <v>51</v>
      </c>
      <c r="C21" s="101"/>
      <c r="D21" s="101"/>
      <c r="E21" s="102"/>
      <c r="F21" s="102"/>
      <c r="G21" s="254"/>
      <c r="H21" s="254"/>
      <c r="I21" s="254"/>
      <c r="J21" s="255"/>
      <c r="L21" s="18"/>
      <c r="M21" s="18"/>
      <c r="N21" s="18"/>
      <c r="O21" s="18"/>
      <c r="P21" s="18"/>
    </row>
    <row r="22" spans="2:16" s="3" customFormat="1" ht="15" customHeight="1" x14ac:dyDescent="0.25">
      <c r="B22" s="110" t="s">
        <v>50</v>
      </c>
      <c r="C22" s="85">
        <v>14</v>
      </c>
      <c r="D22" s="93">
        <v>0</v>
      </c>
      <c r="E22" s="189">
        <v>0</v>
      </c>
      <c r="F22" s="190"/>
      <c r="G22" s="237">
        <f>+D22*C22</f>
        <v>0</v>
      </c>
      <c r="H22" s="238"/>
      <c r="I22" s="237">
        <f>+E22*C22</f>
        <v>0</v>
      </c>
      <c r="J22" s="238"/>
      <c r="L22" s="18"/>
      <c r="M22" s="18"/>
      <c r="N22" s="18"/>
      <c r="O22" s="18"/>
      <c r="P22" s="18"/>
    </row>
    <row r="23" spans="2:16" s="3" customFormat="1" ht="15" customHeight="1" x14ac:dyDescent="0.25">
      <c r="B23" s="110" t="s">
        <v>44</v>
      </c>
      <c r="C23" s="85">
        <v>20</v>
      </c>
      <c r="D23" s="93">
        <v>0</v>
      </c>
      <c r="E23" s="189">
        <v>0</v>
      </c>
      <c r="F23" s="190"/>
      <c r="G23" s="237">
        <f>+D23*C23</f>
        <v>0</v>
      </c>
      <c r="H23" s="238"/>
      <c r="I23" s="237">
        <f>+E23*C23</f>
        <v>0</v>
      </c>
      <c r="J23" s="238"/>
      <c r="L23" s="18"/>
      <c r="M23" s="18"/>
      <c r="N23" s="18"/>
      <c r="O23" s="18"/>
      <c r="P23" s="18"/>
    </row>
    <row r="24" spans="2:16" s="3" customFormat="1" ht="15" customHeight="1" x14ac:dyDescent="0.25">
      <c r="B24" s="109" t="s">
        <v>98</v>
      </c>
      <c r="C24" s="103"/>
      <c r="D24" s="94"/>
      <c r="E24" s="128"/>
      <c r="F24" s="128"/>
      <c r="G24" s="243"/>
      <c r="H24" s="243"/>
      <c r="I24" s="239"/>
      <c r="J24" s="240"/>
      <c r="L24" s="18"/>
      <c r="M24" s="18"/>
      <c r="N24" s="18"/>
      <c r="O24" s="18"/>
      <c r="P24" s="18"/>
    </row>
    <row r="25" spans="2:16" s="3" customFormat="1" ht="15" customHeight="1" x14ac:dyDescent="0.25">
      <c r="B25" s="38" t="s">
        <v>11</v>
      </c>
      <c r="C25" s="85">
        <v>2</v>
      </c>
      <c r="D25" s="93">
        <v>0</v>
      </c>
      <c r="E25" s="176" t="s">
        <v>73</v>
      </c>
      <c r="F25" s="177"/>
      <c r="G25" s="237">
        <f>+D25*C25</f>
        <v>0</v>
      </c>
      <c r="H25" s="238"/>
      <c r="I25" s="241" t="str">
        <f>+E25</f>
        <v>No Aplica</v>
      </c>
      <c r="J25" s="242"/>
      <c r="L25" s="18"/>
      <c r="M25" s="18"/>
      <c r="N25" s="18"/>
      <c r="O25" s="18"/>
      <c r="P25" s="18"/>
    </row>
    <row r="26" spans="2:16" s="3" customFormat="1" ht="15" customHeight="1" x14ac:dyDescent="0.25">
      <c r="B26" s="38" t="s">
        <v>12</v>
      </c>
      <c r="C26" s="85">
        <v>2</v>
      </c>
      <c r="D26" s="93">
        <v>0</v>
      </c>
      <c r="E26" s="176" t="s">
        <v>73</v>
      </c>
      <c r="F26" s="177"/>
      <c r="G26" s="237">
        <f>+D26*C26</f>
        <v>0</v>
      </c>
      <c r="H26" s="238"/>
      <c r="I26" s="241" t="str">
        <f>+E26</f>
        <v>No Aplica</v>
      </c>
      <c r="J26" s="242"/>
      <c r="L26" s="18"/>
      <c r="M26" s="18"/>
      <c r="N26" s="18"/>
      <c r="O26" s="18"/>
      <c r="P26" s="18"/>
    </row>
    <row r="27" spans="2:16" s="3" customFormat="1" ht="15" customHeight="1" x14ac:dyDescent="0.25">
      <c r="B27" s="34" t="s">
        <v>65</v>
      </c>
      <c r="C27" s="103"/>
      <c r="D27" s="94"/>
      <c r="E27" s="95"/>
      <c r="F27" s="95"/>
      <c r="G27" s="243"/>
      <c r="H27" s="243"/>
      <c r="I27" s="243"/>
      <c r="J27" s="244"/>
      <c r="L27" s="18"/>
      <c r="M27" s="18"/>
      <c r="N27" s="18"/>
      <c r="O27" s="18"/>
      <c r="P27" s="18"/>
    </row>
    <row r="28" spans="2:16" s="3" customFormat="1" ht="15" customHeight="1" x14ac:dyDescent="0.25">
      <c r="B28" s="38" t="s">
        <v>53</v>
      </c>
      <c r="C28" s="85">
        <v>13</v>
      </c>
      <c r="D28" s="93">
        <v>0</v>
      </c>
      <c r="E28" s="189">
        <v>0</v>
      </c>
      <c r="F28" s="190"/>
      <c r="G28" s="237">
        <f>+D28*C28</f>
        <v>0</v>
      </c>
      <c r="H28" s="238"/>
      <c r="I28" s="245">
        <f>+E28*C28</f>
        <v>0</v>
      </c>
      <c r="J28" s="246"/>
      <c r="L28" s="18"/>
      <c r="M28" s="18"/>
      <c r="N28" s="18"/>
      <c r="O28" s="18"/>
      <c r="P28" s="18"/>
    </row>
    <row r="29" spans="2:16" s="3" customFormat="1" ht="15" customHeight="1" x14ac:dyDescent="0.25">
      <c r="B29" s="38" t="s">
        <v>54</v>
      </c>
      <c r="C29" s="85">
        <v>1</v>
      </c>
      <c r="D29" s="93">
        <v>0</v>
      </c>
      <c r="E29" s="176" t="s">
        <v>73</v>
      </c>
      <c r="F29" s="177"/>
      <c r="G29" s="237">
        <f>+D29*C29</f>
        <v>0</v>
      </c>
      <c r="H29" s="238"/>
      <c r="I29" s="241" t="str">
        <f>+E29</f>
        <v>No Aplica</v>
      </c>
      <c r="J29" s="242"/>
      <c r="L29" s="18"/>
      <c r="M29" s="18"/>
      <c r="N29" s="18"/>
      <c r="O29" s="18"/>
      <c r="P29" s="18"/>
    </row>
    <row r="30" spans="2:16" s="3" customFormat="1" ht="15" customHeight="1" x14ac:dyDescent="0.25">
      <c r="B30" s="34" t="s">
        <v>90</v>
      </c>
      <c r="C30" s="104"/>
      <c r="D30" s="96"/>
      <c r="E30" s="96"/>
      <c r="F30" s="96"/>
      <c r="G30" s="107"/>
      <c r="H30" s="107"/>
      <c r="I30" s="107"/>
      <c r="J30" s="108"/>
      <c r="L30" s="18"/>
      <c r="M30" s="18"/>
      <c r="N30" s="18"/>
      <c r="O30" s="18"/>
      <c r="P30" s="18"/>
    </row>
    <row r="31" spans="2:16" s="3" customFormat="1" ht="15" customHeight="1" x14ac:dyDescent="0.25">
      <c r="B31" s="38" t="s">
        <v>56</v>
      </c>
      <c r="C31" s="105">
        <v>2</v>
      </c>
      <c r="D31" s="93">
        <v>0</v>
      </c>
      <c r="E31" s="189">
        <v>0</v>
      </c>
      <c r="F31" s="190"/>
      <c r="G31" s="237">
        <f>C31*D31</f>
        <v>0</v>
      </c>
      <c r="H31" s="238"/>
      <c r="I31" s="237">
        <f>C31*E31</f>
        <v>0</v>
      </c>
      <c r="J31" s="238"/>
      <c r="L31" s="18"/>
      <c r="M31" s="18"/>
      <c r="N31" s="18"/>
      <c r="O31" s="18"/>
      <c r="P31" s="18"/>
    </row>
    <row r="32" spans="2:16" s="3" customFormat="1" ht="15" customHeight="1" x14ac:dyDescent="0.25">
      <c r="B32" s="34" t="s">
        <v>99</v>
      </c>
      <c r="C32" s="103"/>
      <c r="D32" s="97"/>
      <c r="E32" s="98"/>
      <c r="F32" s="98"/>
      <c r="G32" s="243"/>
      <c r="H32" s="243"/>
      <c r="I32" s="243"/>
      <c r="J32" s="244"/>
      <c r="L32" s="18"/>
      <c r="M32" s="18"/>
      <c r="N32" s="18"/>
      <c r="O32" s="18"/>
      <c r="P32" s="18"/>
    </row>
    <row r="33" spans="2:16" s="3" customFormat="1" ht="14.25" customHeight="1" x14ac:dyDescent="0.25">
      <c r="B33" s="38" t="s">
        <v>58</v>
      </c>
      <c r="C33" s="85">
        <v>16</v>
      </c>
      <c r="D33" s="93">
        <v>0</v>
      </c>
      <c r="E33" s="189">
        <v>0</v>
      </c>
      <c r="F33" s="190"/>
      <c r="G33" s="237">
        <f>+D33*C33</f>
        <v>0</v>
      </c>
      <c r="H33" s="238"/>
      <c r="I33" s="245">
        <f>+E33*C33</f>
        <v>0</v>
      </c>
      <c r="J33" s="246"/>
      <c r="L33" s="18"/>
      <c r="M33" s="18"/>
      <c r="N33" s="18"/>
      <c r="O33" s="18"/>
      <c r="P33" s="18"/>
    </row>
    <row r="34" spans="2:16" s="3" customFormat="1" ht="14.25" customHeight="1" x14ac:dyDescent="0.25">
      <c r="B34" s="38" t="s">
        <v>59</v>
      </c>
      <c r="C34" s="85">
        <v>2</v>
      </c>
      <c r="D34" s="93">
        <v>0</v>
      </c>
      <c r="E34" s="176" t="s">
        <v>73</v>
      </c>
      <c r="F34" s="177"/>
      <c r="G34" s="237">
        <f>+D34*C34</f>
        <v>0</v>
      </c>
      <c r="H34" s="238"/>
      <c r="I34" s="241" t="str">
        <f>+E34</f>
        <v>No Aplica</v>
      </c>
      <c r="J34" s="242"/>
      <c r="L34" s="18"/>
      <c r="M34" s="18"/>
      <c r="N34" s="18"/>
      <c r="O34" s="18"/>
      <c r="P34" s="18"/>
    </row>
    <row r="35" spans="2:16" s="3" customFormat="1" ht="14.25" customHeight="1" x14ac:dyDescent="0.25">
      <c r="B35" s="38" t="s">
        <v>60</v>
      </c>
      <c r="C35" s="85">
        <v>34</v>
      </c>
      <c r="D35" s="93">
        <v>0</v>
      </c>
      <c r="E35" s="189">
        <v>0</v>
      </c>
      <c r="F35" s="190"/>
      <c r="G35" s="237">
        <f>+D35*C35</f>
        <v>0</v>
      </c>
      <c r="H35" s="238"/>
      <c r="I35" s="245">
        <f>+E35*C35</f>
        <v>0</v>
      </c>
      <c r="J35" s="246"/>
      <c r="L35" s="18"/>
      <c r="M35" s="18"/>
      <c r="N35" s="18"/>
      <c r="O35" s="18"/>
      <c r="P35" s="18"/>
    </row>
    <row r="36" spans="2:16" s="3" customFormat="1" x14ac:dyDescent="0.25">
      <c r="B36" s="38" t="s">
        <v>61</v>
      </c>
      <c r="C36" s="85">
        <v>3</v>
      </c>
      <c r="D36" s="93">
        <v>0</v>
      </c>
      <c r="E36" s="176" t="s">
        <v>73</v>
      </c>
      <c r="F36" s="177"/>
      <c r="G36" s="237">
        <f>+D36*C36</f>
        <v>0</v>
      </c>
      <c r="H36" s="238"/>
      <c r="I36" s="241" t="str">
        <f>+E36</f>
        <v>No Aplica</v>
      </c>
      <c r="J36" s="242"/>
      <c r="L36" s="18"/>
      <c r="M36" s="18"/>
      <c r="N36" s="18"/>
      <c r="O36" s="18"/>
      <c r="P36" s="18"/>
    </row>
    <row r="37" spans="2:16" s="3" customFormat="1" ht="15" customHeight="1" x14ac:dyDescent="0.25">
      <c r="B37" s="80" t="s">
        <v>62</v>
      </c>
      <c r="C37" s="103"/>
      <c r="D37" s="97"/>
      <c r="E37" s="98"/>
      <c r="F37" s="98"/>
      <c r="G37" s="243"/>
      <c r="H37" s="243"/>
      <c r="I37" s="243"/>
      <c r="J37" s="244"/>
      <c r="L37" s="18"/>
      <c r="M37" s="18"/>
      <c r="N37" s="18"/>
      <c r="O37" s="18"/>
      <c r="P37" s="18"/>
    </row>
    <row r="38" spans="2:16" s="3" customFormat="1" ht="15" customHeight="1" x14ac:dyDescent="0.25">
      <c r="B38" s="38" t="s">
        <v>63</v>
      </c>
      <c r="C38" s="85">
        <v>4000</v>
      </c>
      <c r="D38" s="93">
        <v>0</v>
      </c>
      <c r="E38" s="189">
        <v>0</v>
      </c>
      <c r="F38" s="190"/>
      <c r="G38" s="237">
        <f>+D38*C38</f>
        <v>0</v>
      </c>
      <c r="H38" s="238"/>
      <c r="I38" s="237">
        <f>+E38*C38</f>
        <v>0</v>
      </c>
      <c r="J38" s="238"/>
      <c r="L38" s="18"/>
      <c r="M38" s="18"/>
      <c r="N38" s="18"/>
      <c r="O38" s="18"/>
      <c r="P38" s="18"/>
    </row>
    <row r="39" spans="2:16" s="3" customFormat="1" ht="15.75" thickBot="1" x14ac:dyDescent="0.3">
      <c r="B39" s="88" t="s">
        <v>64</v>
      </c>
      <c r="C39" s="84">
        <v>2000</v>
      </c>
      <c r="D39" s="100">
        <v>0</v>
      </c>
      <c r="E39" s="205">
        <v>0</v>
      </c>
      <c r="F39" s="206"/>
      <c r="G39" s="248">
        <f>+D39*C39</f>
        <v>0</v>
      </c>
      <c r="H39" s="249"/>
      <c r="I39" s="248">
        <f>+E39*C39</f>
        <v>0</v>
      </c>
      <c r="J39" s="249"/>
      <c r="L39" s="18"/>
      <c r="M39" s="18"/>
      <c r="N39" s="18"/>
      <c r="O39" s="18"/>
      <c r="P39" s="18"/>
    </row>
    <row r="40" spans="2:16" s="3" customFormat="1" ht="29.25" customHeight="1" thickBot="1" x14ac:dyDescent="0.3">
      <c r="B40" s="33"/>
      <c r="C40" s="10"/>
      <c r="D40" s="22"/>
      <c r="E40" s="210" t="s">
        <v>20</v>
      </c>
      <c r="F40" s="211"/>
      <c r="G40" s="212">
        <f>+SUM(G21:H39)</f>
        <v>0</v>
      </c>
      <c r="H40" s="213"/>
      <c r="I40" s="212">
        <f>+SUM(I21:J39)</f>
        <v>0</v>
      </c>
      <c r="J40" s="213"/>
      <c r="L40" s="18"/>
      <c r="M40" s="18"/>
      <c r="N40" s="18"/>
      <c r="O40" s="18"/>
      <c r="P40" s="18"/>
    </row>
    <row r="41" spans="2:16" s="3" customFormat="1" ht="15" customHeight="1" thickBot="1" x14ac:dyDescent="0.3">
      <c r="B41" s="33"/>
      <c r="C41" s="10"/>
      <c r="D41" s="22"/>
      <c r="E41" s="16"/>
      <c r="F41" s="16"/>
      <c r="G41" s="25"/>
      <c r="H41" s="25"/>
      <c r="I41" s="25"/>
      <c r="J41" s="25"/>
      <c r="L41" s="18"/>
      <c r="M41" s="18"/>
      <c r="N41" s="18"/>
      <c r="O41" s="18"/>
      <c r="P41" s="18"/>
    </row>
    <row r="42" spans="2:16" s="3" customFormat="1" ht="17.25" customHeight="1" thickBot="1" x14ac:dyDescent="0.3">
      <c r="B42" s="203" t="s">
        <v>1</v>
      </c>
      <c r="C42" s="197" t="s">
        <v>38</v>
      </c>
      <c r="D42" s="198"/>
      <c r="E42" s="198"/>
      <c r="F42" s="199"/>
      <c r="I42" s="16"/>
      <c r="L42" s="18"/>
      <c r="M42" s="18"/>
      <c r="N42" s="18"/>
      <c r="O42" s="18"/>
      <c r="P42" s="18"/>
    </row>
    <row r="43" spans="2:16" s="3" customFormat="1" ht="15.75" customHeight="1" thickBot="1" x14ac:dyDescent="0.3">
      <c r="B43" s="204"/>
      <c r="C43" s="273" t="str">
        <f>'Oferta Conjunta'!C43:F43</f>
        <v>Seleccione Moneda (*)</v>
      </c>
      <c r="D43" s="274"/>
      <c r="E43" s="274"/>
      <c r="F43" s="275"/>
      <c r="I43" s="16"/>
      <c r="L43" s="18"/>
      <c r="M43" s="18"/>
      <c r="N43" s="18"/>
      <c r="O43" s="18"/>
      <c r="P43" s="18"/>
    </row>
    <row r="44" spans="2:16" s="3" customFormat="1" ht="15" customHeight="1" thickBot="1" x14ac:dyDescent="0.3">
      <c r="B44" s="42" t="s">
        <v>92</v>
      </c>
      <c r="C44" s="207">
        <v>0</v>
      </c>
      <c r="D44" s="208"/>
      <c r="E44" s="208"/>
      <c r="F44" s="209"/>
      <c r="I44" s="16"/>
      <c r="L44" s="18"/>
      <c r="M44" s="18"/>
      <c r="N44" s="18"/>
      <c r="O44" s="18"/>
      <c r="P44" s="18"/>
    </row>
    <row r="45" spans="2:16" s="3" customFormat="1" ht="30.75" customHeight="1" thickBot="1" x14ac:dyDescent="0.3">
      <c r="L45" s="18"/>
      <c r="M45" s="18"/>
      <c r="N45" s="18"/>
      <c r="O45" s="18"/>
      <c r="P45" s="18"/>
    </row>
    <row r="46" spans="2:16" s="3" customFormat="1" ht="15" customHeight="1" thickBot="1" x14ac:dyDescent="0.3">
      <c r="B46" s="49" t="s">
        <v>94</v>
      </c>
      <c r="C46" s="50" t="s">
        <v>23</v>
      </c>
      <c r="D46" s="51" t="s">
        <v>24</v>
      </c>
      <c r="E46" s="7"/>
      <c r="F46" s="8"/>
      <c r="L46" s="18"/>
      <c r="M46" s="18"/>
      <c r="N46" s="18"/>
      <c r="O46" s="18"/>
      <c r="P46" s="18"/>
    </row>
    <row r="47" spans="2:16" s="3" customFormat="1" ht="15" customHeight="1" x14ac:dyDescent="0.25">
      <c r="B47" s="47" t="s">
        <v>77</v>
      </c>
      <c r="C47" s="48">
        <f>+D14</f>
        <v>0</v>
      </c>
      <c r="D47" s="52" t="str">
        <f>+D13</f>
        <v>Seleccione Moneda (*)</v>
      </c>
      <c r="E47" s="7"/>
      <c r="F47" s="8"/>
      <c r="L47" s="18"/>
      <c r="M47" s="18"/>
      <c r="N47" s="18"/>
      <c r="O47" s="18"/>
      <c r="P47" s="18"/>
    </row>
    <row r="48" spans="2:16" s="3" customFormat="1" ht="15" customHeight="1" x14ac:dyDescent="0.25">
      <c r="B48" s="44" t="s">
        <v>22</v>
      </c>
      <c r="C48" s="43">
        <f>+G40</f>
        <v>0</v>
      </c>
      <c r="D48" s="133" t="str">
        <f>+G20</f>
        <v>Seleccione Moneda (*)</v>
      </c>
      <c r="E48" s="7"/>
      <c r="F48" s="8"/>
      <c r="L48" s="18"/>
      <c r="M48" s="18"/>
      <c r="N48" s="18"/>
      <c r="O48" s="18"/>
      <c r="P48" s="18"/>
    </row>
    <row r="49" spans="1:16" s="3" customFormat="1" ht="15" customHeight="1" x14ac:dyDescent="0.25">
      <c r="B49" s="44" t="s">
        <v>21</v>
      </c>
      <c r="C49" s="43">
        <f>I40</f>
        <v>0</v>
      </c>
      <c r="D49" s="133" t="str">
        <f>+I20</f>
        <v>Seleccione Moneda (*)</v>
      </c>
      <c r="E49" s="7"/>
      <c r="F49" s="8"/>
      <c r="L49" s="18"/>
      <c r="M49" s="18"/>
      <c r="N49" s="18"/>
      <c r="O49" s="18"/>
      <c r="P49" s="18"/>
    </row>
    <row r="50" spans="1:16" s="3" customFormat="1" ht="15" customHeight="1" thickBot="1" x14ac:dyDescent="0.3">
      <c r="B50" s="45" t="s">
        <v>79</v>
      </c>
      <c r="C50" s="46">
        <f>+C44</f>
        <v>0</v>
      </c>
      <c r="D50" s="54" t="str">
        <f>+C43</f>
        <v>Seleccione Moneda (*)</v>
      </c>
      <c r="E50" s="7"/>
      <c r="F50" s="8"/>
      <c r="L50" s="18"/>
      <c r="M50" s="18"/>
      <c r="N50" s="18"/>
      <c r="O50" s="18"/>
      <c r="P50" s="18"/>
    </row>
    <row r="51" spans="1:16" s="3" customFormat="1" ht="15" customHeight="1" thickBot="1" x14ac:dyDescent="0.3">
      <c r="B51" s="194" t="s">
        <v>25</v>
      </c>
      <c r="C51" s="195"/>
      <c r="D51" s="196"/>
      <c r="E51" s="7"/>
      <c r="F51" s="8"/>
      <c r="L51" s="18"/>
      <c r="M51" s="18"/>
      <c r="N51" s="18"/>
      <c r="O51" s="18"/>
      <c r="P51" s="18"/>
    </row>
    <row r="52" spans="1:16" s="3" customFormat="1" ht="7.5" customHeight="1" x14ac:dyDescent="0.25">
      <c r="B52" s="4"/>
      <c r="C52" s="13"/>
      <c r="D52" s="4"/>
      <c r="L52" s="18"/>
      <c r="M52" s="18"/>
      <c r="N52" s="18"/>
      <c r="O52" s="18"/>
      <c r="P52" s="18"/>
    </row>
    <row r="53" spans="1:16" s="3" customFormat="1" ht="15" customHeight="1" x14ac:dyDescent="0.25">
      <c r="B53" s="58" t="s">
        <v>7</v>
      </c>
      <c r="C53" s="14"/>
      <c r="L53" s="18"/>
      <c r="M53" s="18"/>
      <c r="N53" s="18"/>
      <c r="O53" s="18"/>
      <c r="P53" s="18"/>
    </row>
    <row r="54" spans="1:16" s="3" customFormat="1" x14ac:dyDescent="0.25">
      <c r="B54" s="9" t="s">
        <v>3</v>
      </c>
      <c r="C54" s="14"/>
      <c r="D54" s="2"/>
      <c r="E54" s="2"/>
      <c r="F54" s="2"/>
      <c r="G54" s="2"/>
      <c r="H54" s="2"/>
      <c r="I54" s="2"/>
      <c r="J54" s="2"/>
      <c r="L54" s="18"/>
      <c r="M54" s="18"/>
      <c r="N54" s="18"/>
      <c r="O54" s="18"/>
      <c r="P54" s="18"/>
    </row>
    <row r="55" spans="1:16" s="3" customFormat="1" x14ac:dyDescent="0.25">
      <c r="B55" s="23" t="s">
        <v>47</v>
      </c>
      <c r="C55" s="14"/>
      <c r="D55" s="2"/>
      <c r="E55" s="2"/>
      <c r="F55" s="2"/>
      <c r="G55" s="2"/>
      <c r="H55" s="2"/>
      <c r="I55" s="2"/>
      <c r="J55" s="2"/>
      <c r="L55" s="18"/>
      <c r="M55" s="18"/>
      <c r="N55" s="18"/>
      <c r="O55" s="18"/>
      <c r="P55" s="18"/>
    </row>
    <row r="56" spans="1:16" s="3" customFormat="1" x14ac:dyDescent="0.25">
      <c r="B56" s="23" t="s">
        <v>81</v>
      </c>
      <c r="C56" s="14"/>
      <c r="L56" s="18"/>
      <c r="M56" s="18"/>
      <c r="N56" s="18"/>
      <c r="O56" s="18"/>
      <c r="P56" s="18"/>
    </row>
    <row r="57" spans="1:16" x14ac:dyDescent="0.25">
      <c r="A57" s="3"/>
      <c r="B57" s="23" t="s">
        <v>48</v>
      </c>
      <c r="C57" s="33"/>
      <c r="D57" s="33"/>
      <c r="E57" s="33"/>
      <c r="F57" s="33"/>
      <c r="G57" s="33"/>
      <c r="H57" s="33"/>
      <c r="I57" s="3"/>
      <c r="J57" s="3"/>
    </row>
    <row r="58" spans="1:16" x14ac:dyDescent="0.25">
      <c r="A58" s="3"/>
      <c r="B58" s="23" t="s">
        <v>49</v>
      </c>
      <c r="C58" s="33"/>
      <c r="D58" s="33"/>
      <c r="E58" s="33"/>
      <c r="F58" s="33"/>
      <c r="G58" s="33"/>
      <c r="H58" s="33"/>
      <c r="I58" s="3"/>
      <c r="J58" s="3"/>
    </row>
    <row r="59" spans="1:16" x14ac:dyDescent="0.25">
      <c r="A59" s="3"/>
      <c r="B59" s="139" t="s">
        <v>83</v>
      </c>
      <c r="C59" s="33"/>
      <c r="D59" s="33"/>
      <c r="E59" s="33"/>
      <c r="F59" s="33"/>
      <c r="G59" s="33"/>
      <c r="H59" s="33"/>
      <c r="I59" s="3"/>
      <c r="J59" s="3"/>
    </row>
    <row r="60" spans="1:16" ht="84" customHeight="1" x14ac:dyDescent="0.25">
      <c r="A60" s="3"/>
      <c r="B60" s="193" t="s">
        <v>5</v>
      </c>
      <c r="C60" s="193"/>
      <c r="D60" s="193"/>
      <c r="E60" s="193"/>
      <c r="F60" s="193"/>
      <c r="G60" s="193"/>
      <c r="H60" s="193"/>
      <c r="I60" s="193"/>
      <c r="J60" s="193"/>
    </row>
    <row r="61" spans="1:16" ht="73.5" customHeight="1" x14ac:dyDescent="0.25">
      <c r="A61" s="3"/>
      <c r="B61" s="193" t="s">
        <v>4</v>
      </c>
      <c r="C61" s="193"/>
      <c r="D61" s="193"/>
      <c r="E61" s="193"/>
      <c r="F61" s="193"/>
      <c r="G61" s="193"/>
      <c r="H61" s="193"/>
      <c r="I61" s="193"/>
      <c r="J61" s="193"/>
    </row>
    <row r="62" spans="1:16" ht="47.25" customHeight="1" x14ac:dyDescent="0.25">
      <c r="A62" s="3"/>
      <c r="B62" s="193" t="s">
        <v>8</v>
      </c>
      <c r="C62" s="193"/>
      <c r="D62" s="193"/>
      <c r="E62" s="193"/>
      <c r="F62" s="193"/>
      <c r="G62" s="193"/>
      <c r="H62" s="193"/>
      <c r="I62" s="193"/>
      <c r="J62" s="193"/>
    </row>
    <row r="63" spans="1:16" x14ac:dyDescent="0.25">
      <c r="A63" s="3"/>
      <c r="B63" s="3"/>
      <c r="C63" s="12"/>
      <c r="D63" s="3"/>
      <c r="E63" s="3"/>
      <c r="F63" s="3"/>
      <c r="G63" s="3"/>
      <c r="H63" s="3"/>
      <c r="I63" s="3"/>
      <c r="J63" s="3"/>
    </row>
    <row r="64" spans="1:16" x14ac:dyDescent="0.25">
      <c r="A64" s="3"/>
      <c r="B64" s="3"/>
      <c r="C64" s="12"/>
      <c r="D64" s="3"/>
      <c r="E64" s="3"/>
      <c r="F64" s="3"/>
      <c r="G64" s="3"/>
      <c r="H64" s="3"/>
      <c r="I64" s="3"/>
      <c r="J64" s="3"/>
    </row>
  </sheetData>
  <sheetProtection password="CAF4" sheet="1" objects="1" scenarios="1"/>
  <mergeCells count="78">
    <mergeCell ref="B51:D51"/>
    <mergeCell ref="C42:F42"/>
    <mergeCell ref="C43:F43"/>
    <mergeCell ref="C44:F44"/>
    <mergeCell ref="B5:D5"/>
    <mergeCell ref="E28:F28"/>
    <mergeCell ref="B7:H7"/>
    <mergeCell ref="E31:F31"/>
    <mergeCell ref="G31:H31"/>
    <mergeCell ref="E23:F23"/>
    <mergeCell ref="G23:H23"/>
    <mergeCell ref="E25:F25"/>
    <mergeCell ref="G25:H25"/>
    <mergeCell ref="E26:F26"/>
    <mergeCell ref="G26:H26"/>
    <mergeCell ref="G27:H27"/>
    <mergeCell ref="B42:B43"/>
    <mergeCell ref="E38:F38"/>
    <mergeCell ref="G38:H38"/>
    <mergeCell ref="I38:J38"/>
    <mergeCell ref="E35:F35"/>
    <mergeCell ref="G35:H35"/>
    <mergeCell ref="I35:J35"/>
    <mergeCell ref="I36:J36"/>
    <mergeCell ref="I37:J37"/>
    <mergeCell ref="E40:F40"/>
    <mergeCell ref="G40:H40"/>
    <mergeCell ref="I40:J40"/>
    <mergeCell ref="I32:J32"/>
    <mergeCell ref="I31:J31"/>
    <mergeCell ref="I33:J33"/>
    <mergeCell ref="I34:J34"/>
    <mergeCell ref="I39:J39"/>
    <mergeCell ref="M14:O14"/>
    <mergeCell ref="B17:B19"/>
    <mergeCell ref="C17:C20"/>
    <mergeCell ref="B14:C14"/>
    <mergeCell ref="I17:J19"/>
    <mergeCell ref="I20:J20"/>
    <mergeCell ref="D14:F14"/>
    <mergeCell ref="I21:J21"/>
    <mergeCell ref="E22:F22"/>
    <mergeCell ref="G22:H22"/>
    <mergeCell ref="I22:J22"/>
    <mergeCell ref="D12:F12"/>
    <mergeCell ref="G20:H20"/>
    <mergeCell ref="E20:F20"/>
    <mergeCell ref="G21:H21"/>
    <mergeCell ref="D13:F13"/>
    <mergeCell ref="E17:F19"/>
    <mergeCell ref="D17:D19"/>
    <mergeCell ref="G17:H19"/>
    <mergeCell ref="B62:J62"/>
    <mergeCell ref="B9:H9"/>
    <mergeCell ref="B60:J60"/>
    <mergeCell ref="B61:J61"/>
    <mergeCell ref="E36:F36"/>
    <mergeCell ref="G36:H36"/>
    <mergeCell ref="G37:H37"/>
    <mergeCell ref="E39:F39"/>
    <mergeCell ref="G39:H39"/>
    <mergeCell ref="G32:H32"/>
    <mergeCell ref="E33:F33"/>
    <mergeCell ref="G33:H33"/>
    <mergeCell ref="E34:F34"/>
    <mergeCell ref="G34:H34"/>
    <mergeCell ref="G24:H24"/>
    <mergeCell ref="B12:C13"/>
    <mergeCell ref="G28:H28"/>
    <mergeCell ref="E29:F29"/>
    <mergeCell ref="G29:H29"/>
    <mergeCell ref="I23:J23"/>
    <mergeCell ref="I24:J24"/>
    <mergeCell ref="I25:J25"/>
    <mergeCell ref="I26:J26"/>
    <mergeCell ref="I27:J27"/>
    <mergeCell ref="I28:J28"/>
    <mergeCell ref="I29:J29"/>
  </mergeCells>
  <pageMargins left="0.7" right="0.7" top="0.75" bottom="0.75" header="0.3" footer="0.3"/>
  <pageSetup scale="50" orientation="portrait" r:id="rId1"/>
  <ignoredErrors>
    <ignoredError sqref="I34:I3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Lista!$A$1:$A$4</xm:f>
          </x14:formula1>
          <xm:sqref>F45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P62"/>
  <sheetViews>
    <sheetView showGridLines="0" view="pageBreakPreview" zoomScale="90" zoomScaleNormal="100" zoomScaleSheetLayoutView="90" workbookViewId="0">
      <selection activeCell="E15" sqref="E15"/>
    </sheetView>
  </sheetViews>
  <sheetFormatPr baseColWidth="10" defaultColWidth="9.140625" defaultRowHeight="15" x14ac:dyDescent="0.25"/>
  <cols>
    <col min="1" max="1" width="3.28515625" customWidth="1"/>
    <col min="2" max="2" width="47.5703125" customWidth="1"/>
    <col min="3" max="3" width="15.7109375" customWidth="1"/>
    <col min="4" max="4" width="23.28515625" customWidth="1"/>
    <col min="5" max="5" width="15.7109375" customWidth="1"/>
    <col min="6" max="6" width="8.85546875" customWidth="1"/>
    <col min="7" max="7" width="15.7109375" customWidth="1"/>
    <col min="8" max="8" width="11.7109375" customWidth="1"/>
    <col min="9" max="9" width="15.7109375" customWidth="1"/>
    <col min="10" max="10" width="11.140625" customWidth="1"/>
    <col min="11" max="11" width="3.5703125" customWidth="1"/>
  </cols>
  <sheetData>
    <row r="1" spans="1:16" s="3" customFormat="1" x14ac:dyDescent="0.25">
      <c r="C1" s="11"/>
      <c r="L1" s="18"/>
      <c r="M1" s="18"/>
      <c r="N1" s="18"/>
      <c r="O1" s="18"/>
      <c r="P1" s="18"/>
    </row>
    <row r="2" spans="1:16" s="3" customFormat="1" x14ac:dyDescent="0.25">
      <c r="B2" s="1" t="s">
        <v>112</v>
      </c>
      <c r="C2" s="11"/>
      <c r="L2" s="18"/>
      <c r="M2" s="18"/>
      <c r="N2" s="18"/>
      <c r="O2" s="18"/>
      <c r="P2" s="18"/>
    </row>
    <row r="3" spans="1:16" s="3" customFormat="1" x14ac:dyDescent="0.25">
      <c r="B3" s="26" t="s">
        <v>2</v>
      </c>
      <c r="C3" s="26"/>
      <c r="D3" s="26"/>
      <c r="E3" s="26"/>
      <c r="F3" s="26"/>
      <c r="G3" s="26"/>
      <c r="L3" s="18"/>
      <c r="M3" s="18"/>
      <c r="N3" s="18"/>
      <c r="O3" s="18"/>
      <c r="P3" s="18"/>
    </row>
    <row r="4" spans="1:16" s="3" customFormat="1" x14ac:dyDescent="0.25">
      <c r="B4" s="26"/>
      <c r="C4" s="26"/>
      <c r="D4" s="26"/>
      <c r="E4" s="26"/>
      <c r="F4" s="26"/>
      <c r="G4" s="26"/>
      <c r="L4" s="18"/>
      <c r="M4" s="18"/>
      <c r="N4" s="18"/>
      <c r="O4" s="18"/>
      <c r="P4" s="18"/>
    </row>
    <row r="5" spans="1:16" s="124" customFormat="1" x14ac:dyDescent="0.25">
      <c r="B5" s="214" t="s">
        <v>80</v>
      </c>
      <c r="C5" s="215"/>
      <c r="D5" s="216"/>
      <c r="L5" s="125"/>
      <c r="M5" s="125"/>
      <c r="N5" s="125"/>
      <c r="O5" s="125"/>
      <c r="P5" s="125"/>
    </row>
    <row r="6" spans="1:16" s="3" customFormat="1" x14ac:dyDescent="0.25">
      <c r="B6" s="26"/>
      <c r="C6" s="26"/>
      <c r="D6" s="26"/>
      <c r="E6" s="26"/>
      <c r="F6" s="26"/>
      <c r="G6" s="26"/>
      <c r="L6" s="18"/>
      <c r="M6" s="18"/>
      <c r="N6" s="18"/>
      <c r="O6" s="18"/>
      <c r="P6" s="18"/>
    </row>
    <row r="7" spans="1:16" s="3" customFormat="1" ht="35.25" customHeight="1" x14ac:dyDescent="0.25">
      <c r="B7" s="276" t="s">
        <v>10</v>
      </c>
      <c r="C7" s="276"/>
      <c r="D7" s="276"/>
      <c r="E7" s="276"/>
      <c r="F7" s="276"/>
      <c r="G7" s="276"/>
      <c r="H7" s="276"/>
      <c r="L7" s="18"/>
      <c r="M7" s="18"/>
      <c r="N7" s="18"/>
      <c r="O7" s="18"/>
      <c r="P7" s="18"/>
    </row>
    <row r="8" spans="1:16" s="3" customFormat="1" x14ac:dyDescent="0.25">
      <c r="B8" s="30"/>
      <c r="C8" s="12"/>
      <c r="D8" s="12"/>
      <c r="E8" s="12"/>
      <c r="F8" s="12"/>
      <c r="G8" s="12"/>
      <c r="H8" s="12"/>
      <c r="L8" s="18"/>
      <c r="M8" s="18"/>
      <c r="N8" s="18"/>
      <c r="O8" s="18"/>
      <c r="P8" s="18"/>
    </row>
    <row r="9" spans="1:16" s="29" customFormat="1" ht="15.75" customHeight="1" x14ac:dyDescent="0.25">
      <c r="B9" s="247" t="s">
        <v>117</v>
      </c>
      <c r="C9" s="247"/>
      <c r="D9" s="247"/>
      <c r="E9" s="247"/>
      <c r="F9" s="247"/>
      <c r="G9" s="247"/>
      <c r="H9" s="247"/>
    </row>
    <row r="10" spans="1:16" ht="15.75" thickBot="1" x14ac:dyDescent="0.3">
      <c r="A10" s="3"/>
      <c r="B10" s="33"/>
      <c r="C10" s="33"/>
      <c r="D10" s="33"/>
      <c r="E10" s="33"/>
      <c r="F10" s="33"/>
      <c r="G10" s="33"/>
      <c r="H10" s="33"/>
      <c r="I10" s="3"/>
      <c r="J10" s="3"/>
    </row>
    <row r="11" spans="1:16" s="3" customFormat="1" ht="18.75" customHeight="1" thickBot="1" x14ac:dyDescent="0.3">
      <c r="B11" s="42" t="s">
        <v>1</v>
      </c>
      <c r="C11" s="55"/>
      <c r="D11" s="56"/>
      <c r="E11" s="56"/>
      <c r="F11" s="57"/>
      <c r="L11" s="18"/>
      <c r="M11" s="18"/>
      <c r="N11" s="18"/>
      <c r="O11" s="18"/>
      <c r="P11" s="18"/>
    </row>
    <row r="12" spans="1:16" s="3" customFormat="1" ht="29.25" customHeight="1" thickBot="1" x14ac:dyDescent="0.3">
      <c r="B12" s="197" t="s">
        <v>0</v>
      </c>
      <c r="C12" s="199"/>
      <c r="D12" s="256" t="s">
        <v>38</v>
      </c>
      <c r="E12" s="284"/>
      <c r="F12" s="285"/>
      <c r="L12" s="18"/>
      <c r="M12" s="18"/>
      <c r="N12" s="18"/>
      <c r="O12" s="18"/>
      <c r="P12" s="18"/>
    </row>
    <row r="13" spans="1:16" s="3" customFormat="1" ht="15" customHeight="1" thickBot="1" x14ac:dyDescent="0.3">
      <c r="B13" s="282"/>
      <c r="C13" s="283"/>
      <c r="D13" s="259" t="str">
        <f>'Oferta Conjunta'!D13:F13</f>
        <v>Seleccione Moneda (*)</v>
      </c>
      <c r="E13" s="261"/>
      <c r="F13" s="260"/>
      <c r="L13" s="18"/>
      <c r="M13" s="217"/>
      <c r="N13" s="217"/>
      <c r="O13" s="217"/>
      <c r="P13" s="18"/>
    </row>
    <row r="14" spans="1:16" s="3" customFormat="1" ht="15" customHeight="1" thickBot="1" x14ac:dyDescent="0.3">
      <c r="B14" s="266" t="s">
        <v>6</v>
      </c>
      <c r="C14" s="267"/>
      <c r="D14" s="270">
        <v>0</v>
      </c>
      <c r="E14" s="271"/>
      <c r="F14" s="272"/>
      <c r="G14" s="8"/>
      <c r="H14" s="7"/>
      <c r="I14" s="7"/>
      <c r="J14" s="7"/>
      <c r="L14" s="18"/>
      <c r="M14" s="24"/>
      <c r="N14" s="24"/>
      <c r="O14" s="24"/>
      <c r="P14" s="18"/>
    </row>
    <row r="15" spans="1:16" s="3" customFormat="1" ht="15" customHeight="1" thickBot="1" x14ac:dyDescent="0.3">
      <c r="C15" s="12"/>
      <c r="G15" s="72"/>
      <c r="H15" s="72"/>
      <c r="I15" s="72"/>
      <c r="J15" s="72"/>
      <c r="L15" s="18"/>
      <c r="M15" s="24"/>
      <c r="N15" s="24"/>
      <c r="O15" s="24"/>
      <c r="P15" s="18"/>
    </row>
    <row r="16" spans="1:16" s="3" customFormat="1" ht="15" customHeight="1" x14ac:dyDescent="0.25">
      <c r="B16" s="262" t="s">
        <v>1</v>
      </c>
      <c r="C16" s="178" t="s">
        <v>9</v>
      </c>
      <c r="D16" s="219" t="s">
        <v>40</v>
      </c>
      <c r="E16" s="158" t="s">
        <v>93</v>
      </c>
      <c r="F16" s="159"/>
      <c r="G16" s="180" t="s">
        <v>75</v>
      </c>
      <c r="H16" s="181"/>
      <c r="I16" s="158" t="s">
        <v>76</v>
      </c>
      <c r="J16" s="159"/>
      <c r="L16" s="18"/>
      <c r="M16" s="24"/>
      <c r="N16" s="24"/>
      <c r="O16" s="24"/>
      <c r="P16" s="18"/>
    </row>
    <row r="17" spans="2:16" s="3" customFormat="1" ht="15" customHeight="1" x14ac:dyDescent="0.25">
      <c r="B17" s="263"/>
      <c r="C17" s="179"/>
      <c r="D17" s="220"/>
      <c r="E17" s="160"/>
      <c r="F17" s="161"/>
      <c r="G17" s="182"/>
      <c r="H17" s="183"/>
      <c r="I17" s="160"/>
      <c r="J17" s="161"/>
      <c r="L17" s="18"/>
      <c r="M17" s="18"/>
      <c r="N17" s="18"/>
      <c r="O17" s="18"/>
      <c r="P17" s="18"/>
    </row>
    <row r="18" spans="2:16" s="3" customFormat="1" ht="15.75" thickBot="1" x14ac:dyDescent="0.3">
      <c r="B18" s="264"/>
      <c r="C18" s="179"/>
      <c r="D18" s="220"/>
      <c r="E18" s="160"/>
      <c r="F18" s="161"/>
      <c r="G18" s="182"/>
      <c r="H18" s="183"/>
      <c r="I18" s="162"/>
      <c r="J18" s="163"/>
      <c r="L18" s="18"/>
      <c r="M18" s="18"/>
      <c r="N18" s="18"/>
      <c r="O18" s="18"/>
      <c r="P18" s="18"/>
    </row>
    <row r="19" spans="2:16" s="3" customFormat="1" ht="15" customHeight="1" thickBot="1" x14ac:dyDescent="0.3">
      <c r="B19" s="20" t="s">
        <v>13</v>
      </c>
      <c r="C19" s="179"/>
      <c r="D19" s="143" t="str">
        <f>'Oferta Conjunta'!D20</f>
        <v>Seleccione Moneda (*)</v>
      </c>
      <c r="E19" s="273" t="str">
        <f>'Oferta Conjunta'!E20:F20</f>
        <v>Seleccione Moneda (*)</v>
      </c>
      <c r="F19" s="275"/>
      <c r="G19" s="273" t="str">
        <f>+D19</f>
        <v>Seleccione Moneda (*)</v>
      </c>
      <c r="H19" s="275"/>
      <c r="I19" s="273" t="str">
        <f>E19</f>
        <v>Seleccione Moneda (*)</v>
      </c>
      <c r="J19" s="275"/>
      <c r="L19" s="18"/>
      <c r="M19" s="18"/>
      <c r="N19" s="18"/>
      <c r="O19" s="18"/>
      <c r="P19" s="18"/>
    </row>
    <row r="20" spans="2:16" s="3" customFormat="1" ht="15" customHeight="1" x14ac:dyDescent="0.25">
      <c r="B20" s="35" t="s">
        <v>52</v>
      </c>
      <c r="C20" s="36"/>
      <c r="D20" s="36"/>
      <c r="E20" s="37"/>
      <c r="F20" s="37"/>
      <c r="G20" s="254"/>
      <c r="H20" s="254"/>
      <c r="I20" s="254"/>
      <c r="J20" s="255"/>
      <c r="L20" s="18"/>
      <c r="M20" s="18"/>
      <c r="N20" s="18"/>
      <c r="O20" s="18"/>
      <c r="P20" s="18"/>
    </row>
    <row r="21" spans="2:16" s="3" customFormat="1" ht="15" customHeight="1" x14ac:dyDescent="0.25">
      <c r="B21" s="110" t="s">
        <v>50</v>
      </c>
      <c r="C21" s="86">
        <v>9</v>
      </c>
      <c r="D21" s="93">
        <v>0</v>
      </c>
      <c r="E21" s="189">
        <v>0</v>
      </c>
      <c r="F21" s="190"/>
      <c r="G21" s="237">
        <f>+D21*C21</f>
        <v>0</v>
      </c>
      <c r="H21" s="238"/>
      <c r="I21" s="237">
        <f>+E21*C21</f>
        <v>0</v>
      </c>
      <c r="J21" s="238"/>
      <c r="L21" s="18"/>
      <c r="M21" s="18"/>
      <c r="N21" s="18"/>
      <c r="O21" s="18"/>
      <c r="P21" s="18"/>
    </row>
    <row r="22" spans="2:16" s="3" customFormat="1" ht="15" customHeight="1" x14ac:dyDescent="0.25">
      <c r="B22" s="110" t="s">
        <v>44</v>
      </c>
      <c r="C22" s="86">
        <v>22</v>
      </c>
      <c r="D22" s="93">
        <v>0</v>
      </c>
      <c r="E22" s="189">
        <v>0</v>
      </c>
      <c r="F22" s="190"/>
      <c r="G22" s="237">
        <f>+D22*C22</f>
        <v>0</v>
      </c>
      <c r="H22" s="238"/>
      <c r="I22" s="237">
        <f>+E22*C22</f>
        <v>0</v>
      </c>
      <c r="J22" s="238"/>
      <c r="L22" s="18"/>
      <c r="M22" s="18"/>
      <c r="N22" s="18"/>
      <c r="O22" s="18"/>
      <c r="P22" s="18"/>
    </row>
    <row r="23" spans="2:16" s="3" customFormat="1" ht="15" customHeight="1" x14ac:dyDescent="0.25">
      <c r="B23" s="109" t="s">
        <v>100</v>
      </c>
      <c r="C23" s="40"/>
      <c r="D23" s="40"/>
      <c r="E23" s="41"/>
      <c r="F23" s="41"/>
      <c r="G23" s="243"/>
      <c r="H23" s="243"/>
      <c r="I23" s="243"/>
      <c r="J23" s="244"/>
      <c r="L23" s="18"/>
      <c r="M23" s="18"/>
      <c r="N23" s="18"/>
      <c r="O23" s="18"/>
      <c r="P23" s="18"/>
    </row>
    <row r="24" spans="2:16" s="3" customFormat="1" ht="15" customHeight="1" x14ac:dyDescent="0.25">
      <c r="B24" s="38" t="s">
        <v>11</v>
      </c>
      <c r="C24" s="86">
        <v>1</v>
      </c>
      <c r="D24" s="93">
        <v>0</v>
      </c>
      <c r="E24" s="241" t="s">
        <v>73</v>
      </c>
      <c r="F24" s="242"/>
      <c r="G24" s="237">
        <f>+D24*C24</f>
        <v>0</v>
      </c>
      <c r="H24" s="238"/>
      <c r="I24" s="241" t="str">
        <f>+E24</f>
        <v>No Aplica</v>
      </c>
      <c r="J24" s="242"/>
      <c r="L24" s="18"/>
      <c r="M24" s="18"/>
      <c r="N24" s="18"/>
      <c r="O24" s="18"/>
      <c r="P24" s="18"/>
    </row>
    <row r="25" spans="2:16" s="3" customFormat="1" ht="15" customHeight="1" x14ac:dyDescent="0.25">
      <c r="B25" s="38" t="s">
        <v>12</v>
      </c>
      <c r="C25" s="86">
        <v>1</v>
      </c>
      <c r="D25" s="93">
        <v>0</v>
      </c>
      <c r="E25" s="241" t="s">
        <v>73</v>
      </c>
      <c r="F25" s="242"/>
      <c r="G25" s="237">
        <f>+D25*C25</f>
        <v>0</v>
      </c>
      <c r="H25" s="238"/>
      <c r="I25" s="241" t="str">
        <f>+E25</f>
        <v>No Aplica</v>
      </c>
      <c r="J25" s="242"/>
      <c r="L25" s="18"/>
      <c r="M25" s="18"/>
      <c r="N25" s="18"/>
      <c r="O25" s="18"/>
      <c r="P25" s="18"/>
    </row>
    <row r="26" spans="2:16" s="3" customFormat="1" ht="15" customHeight="1" x14ac:dyDescent="0.25">
      <c r="B26" s="34" t="s">
        <v>101</v>
      </c>
      <c r="C26" s="40"/>
      <c r="D26" s="40"/>
      <c r="E26" s="120"/>
      <c r="F26" s="120"/>
      <c r="G26" s="243"/>
      <c r="H26" s="243"/>
      <c r="I26" s="239"/>
      <c r="J26" s="240"/>
      <c r="L26" s="18"/>
      <c r="M26" s="18"/>
      <c r="N26" s="18"/>
      <c r="O26" s="18"/>
      <c r="P26" s="18"/>
    </row>
    <row r="27" spans="2:16" s="3" customFormat="1" ht="15" customHeight="1" x14ac:dyDescent="0.25">
      <c r="B27" s="38" t="s">
        <v>53</v>
      </c>
      <c r="C27" s="86">
        <v>10</v>
      </c>
      <c r="D27" s="93">
        <v>0</v>
      </c>
      <c r="E27" s="189">
        <v>0</v>
      </c>
      <c r="F27" s="190"/>
      <c r="G27" s="237">
        <f>+D27*C27</f>
        <v>0</v>
      </c>
      <c r="H27" s="238"/>
      <c r="I27" s="237">
        <f>+E27*C27</f>
        <v>0</v>
      </c>
      <c r="J27" s="238"/>
      <c r="L27" s="18"/>
      <c r="M27" s="18"/>
      <c r="N27" s="18"/>
      <c r="O27" s="18"/>
      <c r="P27" s="18"/>
    </row>
    <row r="28" spans="2:16" s="3" customFormat="1" ht="15" customHeight="1" x14ac:dyDescent="0.25">
      <c r="B28" s="38" t="s">
        <v>54</v>
      </c>
      <c r="C28" s="86">
        <v>0</v>
      </c>
      <c r="D28" s="93">
        <v>0</v>
      </c>
      <c r="E28" s="241" t="s">
        <v>73</v>
      </c>
      <c r="F28" s="242"/>
      <c r="G28" s="237">
        <f>+D28*C28</f>
        <v>0</v>
      </c>
      <c r="H28" s="238"/>
      <c r="I28" s="241" t="str">
        <f>E28</f>
        <v>No Aplica</v>
      </c>
      <c r="J28" s="242"/>
      <c r="L28" s="18"/>
      <c r="M28" s="18"/>
      <c r="N28" s="18"/>
      <c r="O28" s="18"/>
      <c r="P28" s="18"/>
    </row>
    <row r="29" spans="2:16" s="3" customFormat="1" ht="15" customHeight="1" x14ac:dyDescent="0.25">
      <c r="B29" s="34" t="s">
        <v>89</v>
      </c>
      <c r="C29" s="40"/>
      <c r="D29" s="40"/>
      <c r="E29" s="120"/>
      <c r="F29" s="120"/>
      <c r="G29" s="243"/>
      <c r="H29" s="243"/>
      <c r="I29" s="239"/>
      <c r="J29" s="240"/>
      <c r="L29" s="18"/>
      <c r="M29" s="18"/>
      <c r="N29" s="18"/>
      <c r="O29" s="18"/>
      <c r="P29" s="18"/>
    </row>
    <row r="30" spans="2:16" s="3" customFormat="1" ht="15" customHeight="1" x14ac:dyDescent="0.25">
      <c r="B30" s="38" t="s">
        <v>56</v>
      </c>
      <c r="C30" s="86">
        <v>5</v>
      </c>
      <c r="D30" s="93">
        <v>0</v>
      </c>
      <c r="E30" s="189">
        <v>0</v>
      </c>
      <c r="F30" s="190"/>
      <c r="G30" s="237">
        <f>C30*D30</f>
        <v>0</v>
      </c>
      <c r="H30" s="238"/>
      <c r="I30" s="237">
        <f>C30*E30</f>
        <v>0</v>
      </c>
      <c r="J30" s="238"/>
      <c r="L30" s="18"/>
      <c r="M30" s="18"/>
      <c r="N30" s="18"/>
      <c r="O30" s="18"/>
      <c r="P30" s="18"/>
    </row>
    <row r="31" spans="2:16" s="3" customFormat="1" ht="15" customHeight="1" x14ac:dyDescent="0.25">
      <c r="B31" s="34" t="s">
        <v>102</v>
      </c>
      <c r="C31" s="40"/>
      <c r="D31" s="60"/>
      <c r="E31" s="61"/>
      <c r="F31" s="61"/>
      <c r="G31" s="243"/>
      <c r="H31" s="243"/>
      <c r="I31" s="243"/>
      <c r="J31" s="244"/>
      <c r="L31" s="18"/>
      <c r="M31" s="18"/>
      <c r="N31" s="18"/>
      <c r="O31" s="18"/>
      <c r="P31" s="18"/>
    </row>
    <row r="32" spans="2:16" s="3" customFormat="1" ht="14.25" customHeight="1" x14ac:dyDescent="0.25">
      <c r="B32" s="38" t="s">
        <v>58</v>
      </c>
      <c r="C32" s="86">
        <v>18</v>
      </c>
      <c r="D32" s="93">
        <v>0</v>
      </c>
      <c r="E32" s="189">
        <v>0</v>
      </c>
      <c r="F32" s="190"/>
      <c r="G32" s="237">
        <f>+D32*C32</f>
        <v>0</v>
      </c>
      <c r="H32" s="238"/>
      <c r="I32" s="237">
        <f>+E32*C32</f>
        <v>0</v>
      </c>
      <c r="J32" s="238"/>
      <c r="L32" s="18"/>
      <c r="M32" s="18"/>
      <c r="N32" s="18"/>
      <c r="O32" s="18"/>
      <c r="P32" s="18"/>
    </row>
    <row r="33" spans="2:16" s="3" customFormat="1" ht="14.25" customHeight="1" x14ac:dyDescent="0.25">
      <c r="B33" s="38" t="s">
        <v>59</v>
      </c>
      <c r="C33" s="86">
        <v>2</v>
      </c>
      <c r="D33" s="93">
        <v>0</v>
      </c>
      <c r="E33" s="241" t="s">
        <v>73</v>
      </c>
      <c r="F33" s="242"/>
      <c r="G33" s="237">
        <f>+D33*C33</f>
        <v>0</v>
      </c>
      <c r="H33" s="238"/>
      <c r="I33" s="241" t="str">
        <f>+E33</f>
        <v>No Aplica</v>
      </c>
      <c r="J33" s="242"/>
      <c r="L33" s="18"/>
      <c r="M33" s="18"/>
      <c r="N33" s="18"/>
      <c r="O33" s="18"/>
      <c r="P33" s="18"/>
    </row>
    <row r="34" spans="2:16" s="3" customFormat="1" ht="14.25" customHeight="1" x14ac:dyDescent="0.25">
      <c r="B34" s="38" t="s">
        <v>60</v>
      </c>
      <c r="C34" s="86">
        <v>22</v>
      </c>
      <c r="D34" s="93">
        <v>0</v>
      </c>
      <c r="E34" s="189">
        <v>0</v>
      </c>
      <c r="F34" s="190"/>
      <c r="G34" s="237">
        <f>+D34*C34</f>
        <v>0</v>
      </c>
      <c r="H34" s="238"/>
      <c r="I34" s="237">
        <f>+E34*C34</f>
        <v>0</v>
      </c>
      <c r="J34" s="238"/>
      <c r="L34" s="18"/>
      <c r="M34" s="18"/>
      <c r="N34" s="18"/>
      <c r="O34" s="18"/>
      <c r="P34" s="18"/>
    </row>
    <row r="35" spans="2:16" s="3" customFormat="1" x14ac:dyDescent="0.25">
      <c r="B35" s="38" t="s">
        <v>61</v>
      </c>
      <c r="C35" s="86">
        <v>3</v>
      </c>
      <c r="D35" s="93">
        <v>0</v>
      </c>
      <c r="E35" s="241" t="s">
        <v>73</v>
      </c>
      <c r="F35" s="242"/>
      <c r="G35" s="237">
        <f>+D35*C35</f>
        <v>0</v>
      </c>
      <c r="H35" s="238"/>
      <c r="I35" s="241" t="str">
        <f>+E35</f>
        <v>No Aplica</v>
      </c>
      <c r="J35" s="242"/>
      <c r="L35" s="18"/>
      <c r="M35" s="18"/>
      <c r="N35" s="18"/>
      <c r="O35" s="18"/>
      <c r="P35" s="18"/>
    </row>
    <row r="36" spans="2:16" s="3" customFormat="1" ht="15" customHeight="1" x14ac:dyDescent="0.25">
      <c r="B36" s="80" t="s">
        <v>67</v>
      </c>
      <c r="C36" s="40"/>
      <c r="D36" s="60"/>
      <c r="E36" s="120"/>
      <c r="F36" s="120"/>
      <c r="G36" s="243"/>
      <c r="H36" s="243"/>
      <c r="I36" s="239"/>
      <c r="J36" s="240"/>
      <c r="L36" s="18"/>
      <c r="M36" s="18"/>
      <c r="N36" s="18"/>
      <c r="O36" s="18"/>
      <c r="P36" s="18"/>
    </row>
    <row r="37" spans="2:16" s="3" customFormat="1" ht="15" customHeight="1" x14ac:dyDescent="0.25">
      <c r="B37" s="38" t="s">
        <v>63</v>
      </c>
      <c r="C37" s="85">
        <v>3000</v>
      </c>
      <c r="D37" s="93">
        <v>0</v>
      </c>
      <c r="E37" s="189">
        <v>0</v>
      </c>
      <c r="F37" s="190"/>
      <c r="G37" s="237">
        <f>+D37*C37</f>
        <v>0</v>
      </c>
      <c r="H37" s="238"/>
      <c r="I37" s="237">
        <f>+E37*C37</f>
        <v>0</v>
      </c>
      <c r="J37" s="238"/>
      <c r="L37" s="18"/>
      <c r="M37" s="18"/>
      <c r="N37" s="18"/>
      <c r="O37" s="18"/>
      <c r="P37" s="18"/>
    </row>
    <row r="38" spans="2:16" s="3" customFormat="1" ht="15" customHeight="1" thickBot="1" x14ac:dyDescent="0.3">
      <c r="B38" s="88" t="s">
        <v>64</v>
      </c>
      <c r="C38" s="84">
        <v>1500</v>
      </c>
      <c r="D38" s="100">
        <v>0</v>
      </c>
      <c r="E38" s="205">
        <v>0</v>
      </c>
      <c r="F38" s="206"/>
      <c r="G38" s="248">
        <f>+D38*C38</f>
        <v>0</v>
      </c>
      <c r="H38" s="249"/>
      <c r="I38" s="248">
        <f>+E38*C38</f>
        <v>0</v>
      </c>
      <c r="J38" s="249"/>
      <c r="L38" s="18"/>
      <c r="M38" s="18"/>
      <c r="N38" s="18"/>
      <c r="O38" s="18"/>
      <c r="P38" s="18"/>
    </row>
    <row r="39" spans="2:16" s="3" customFormat="1" ht="29.25" customHeight="1" thickBot="1" x14ac:dyDescent="0.3">
      <c r="B39" s="33"/>
      <c r="C39" s="10"/>
      <c r="D39" s="22"/>
      <c r="E39" s="282" t="s">
        <v>20</v>
      </c>
      <c r="F39" s="283"/>
      <c r="G39" s="280">
        <f>+SUM(G20:H38)</f>
        <v>0</v>
      </c>
      <c r="H39" s="281"/>
      <c r="I39" s="280">
        <f>+SUM(I20:J38)</f>
        <v>0</v>
      </c>
      <c r="J39" s="281"/>
      <c r="L39" s="18"/>
      <c r="M39" s="18"/>
      <c r="N39" s="18"/>
      <c r="O39" s="18"/>
      <c r="P39" s="18"/>
    </row>
    <row r="40" spans="2:16" s="3" customFormat="1" ht="15" customHeight="1" thickBot="1" x14ac:dyDescent="0.3">
      <c r="B40" s="6"/>
      <c r="C40" s="10"/>
      <c r="D40" s="5"/>
      <c r="E40" s="7"/>
      <c r="F40" s="7"/>
      <c r="L40" s="18"/>
      <c r="M40" s="18"/>
      <c r="N40" s="18"/>
      <c r="O40" s="18"/>
      <c r="P40" s="18"/>
    </row>
    <row r="41" spans="2:16" s="3" customFormat="1" ht="17.25" customHeight="1" thickBot="1" x14ac:dyDescent="0.3">
      <c r="B41" s="203" t="s">
        <v>1</v>
      </c>
      <c r="C41" s="197" t="s">
        <v>38</v>
      </c>
      <c r="D41" s="198"/>
      <c r="E41" s="198"/>
      <c r="F41" s="199"/>
      <c r="I41" s="16"/>
      <c r="L41" s="18"/>
      <c r="M41" s="18"/>
      <c r="N41" s="18"/>
      <c r="O41" s="18"/>
      <c r="P41" s="18"/>
    </row>
    <row r="42" spans="2:16" s="3" customFormat="1" ht="15.75" customHeight="1" thickBot="1" x14ac:dyDescent="0.3">
      <c r="B42" s="204"/>
      <c r="C42" s="273" t="str">
        <f>'Oferta Conjunta'!C43:F43</f>
        <v>Seleccione Moneda (*)</v>
      </c>
      <c r="D42" s="274"/>
      <c r="E42" s="274"/>
      <c r="F42" s="275"/>
      <c r="I42" s="16"/>
      <c r="L42" s="18"/>
      <c r="M42" s="18"/>
      <c r="N42" s="18"/>
      <c r="O42" s="18"/>
      <c r="P42" s="18"/>
    </row>
    <row r="43" spans="2:16" s="3" customFormat="1" ht="15" customHeight="1" thickBot="1" x14ac:dyDescent="0.3">
      <c r="B43" s="42" t="s">
        <v>92</v>
      </c>
      <c r="C43" s="207">
        <v>0</v>
      </c>
      <c r="D43" s="208"/>
      <c r="E43" s="208"/>
      <c r="F43" s="209"/>
      <c r="I43" s="16"/>
      <c r="L43" s="18"/>
      <c r="M43" s="18"/>
      <c r="N43" s="18"/>
      <c r="O43" s="18"/>
      <c r="P43" s="18"/>
    </row>
    <row r="44" spans="2:16" s="3" customFormat="1" ht="30.75" customHeight="1" thickBot="1" x14ac:dyDescent="0.3">
      <c r="C44" s="12"/>
      <c r="D44" s="7"/>
      <c r="E44" s="7"/>
      <c r="F44" s="8"/>
      <c r="L44" s="18"/>
      <c r="M44" s="18"/>
      <c r="N44" s="18"/>
      <c r="O44" s="18"/>
      <c r="P44" s="18"/>
    </row>
    <row r="45" spans="2:16" s="3" customFormat="1" ht="15" customHeight="1" thickBot="1" x14ac:dyDescent="0.3">
      <c r="B45" s="49" t="s">
        <v>95</v>
      </c>
      <c r="C45" s="50" t="s">
        <v>23</v>
      </c>
      <c r="D45" s="51" t="s">
        <v>24</v>
      </c>
      <c r="E45" s="7"/>
      <c r="F45" s="8"/>
      <c r="L45" s="18"/>
      <c r="M45" s="18"/>
      <c r="N45" s="18"/>
      <c r="O45" s="18"/>
      <c r="P45" s="18"/>
    </row>
    <row r="46" spans="2:16" s="3" customFormat="1" ht="15" customHeight="1" x14ac:dyDescent="0.25">
      <c r="B46" s="47" t="s">
        <v>77</v>
      </c>
      <c r="C46" s="48">
        <f>+D14</f>
        <v>0</v>
      </c>
      <c r="D46" s="52" t="str">
        <f>+D13</f>
        <v>Seleccione Moneda (*)</v>
      </c>
      <c r="E46" s="7"/>
      <c r="F46" s="8"/>
      <c r="L46" s="18"/>
      <c r="M46" s="18"/>
      <c r="N46" s="18"/>
      <c r="O46" s="18"/>
      <c r="P46" s="18"/>
    </row>
    <row r="47" spans="2:16" s="3" customFormat="1" ht="15" customHeight="1" x14ac:dyDescent="0.25">
      <c r="B47" s="44" t="s">
        <v>22</v>
      </c>
      <c r="C47" s="43">
        <f>+G39</f>
        <v>0</v>
      </c>
      <c r="D47" s="106" t="str">
        <f>+G19</f>
        <v>Seleccione Moneda (*)</v>
      </c>
      <c r="E47" s="7"/>
      <c r="F47" s="8"/>
      <c r="L47" s="18"/>
      <c r="M47" s="18"/>
      <c r="N47" s="18"/>
      <c r="O47" s="18"/>
      <c r="P47" s="18"/>
    </row>
    <row r="48" spans="2:16" s="3" customFormat="1" ht="15" customHeight="1" x14ac:dyDescent="0.25">
      <c r="B48" s="44" t="s">
        <v>21</v>
      </c>
      <c r="C48" s="43">
        <f>+I39</f>
        <v>0</v>
      </c>
      <c r="D48" s="106" t="str">
        <f>+I19</f>
        <v>Seleccione Moneda (*)</v>
      </c>
      <c r="E48" s="7"/>
      <c r="F48" s="8"/>
      <c r="L48" s="18"/>
      <c r="M48" s="18"/>
      <c r="N48" s="18"/>
      <c r="O48" s="18"/>
      <c r="P48" s="18"/>
    </row>
    <row r="49" spans="1:16" s="3" customFormat="1" ht="15" customHeight="1" thickBot="1" x14ac:dyDescent="0.3">
      <c r="B49" s="45" t="s">
        <v>79</v>
      </c>
      <c r="C49" s="46">
        <f>+C43</f>
        <v>0</v>
      </c>
      <c r="D49" s="54" t="str">
        <f>+C42</f>
        <v>Seleccione Moneda (*)</v>
      </c>
      <c r="E49" s="7"/>
      <c r="F49" s="8"/>
      <c r="L49" s="18"/>
      <c r="M49" s="18"/>
      <c r="N49" s="18"/>
      <c r="O49" s="18"/>
      <c r="P49" s="18"/>
    </row>
    <row r="50" spans="1:16" s="3" customFormat="1" ht="15" customHeight="1" thickBot="1" x14ac:dyDescent="0.3">
      <c r="B50" s="277" t="s">
        <v>25</v>
      </c>
      <c r="C50" s="278"/>
      <c r="D50" s="279"/>
      <c r="E50" s="7"/>
      <c r="F50" s="8"/>
      <c r="L50" s="18"/>
      <c r="M50" s="18"/>
      <c r="N50" s="18"/>
      <c r="O50" s="18"/>
      <c r="P50" s="18"/>
    </row>
    <row r="51" spans="1:16" s="3" customFormat="1" ht="7.5" customHeight="1" x14ac:dyDescent="0.25">
      <c r="B51" s="4"/>
      <c r="C51" s="13"/>
      <c r="D51" s="4"/>
      <c r="L51" s="18"/>
      <c r="M51" s="18"/>
      <c r="N51" s="18"/>
      <c r="O51" s="18"/>
      <c r="P51" s="18"/>
    </row>
    <row r="52" spans="1:16" s="3" customFormat="1" ht="15" customHeight="1" x14ac:dyDescent="0.25">
      <c r="B52" s="117" t="s">
        <v>7</v>
      </c>
      <c r="C52" s="14"/>
      <c r="L52" s="18"/>
      <c r="M52" s="18"/>
      <c r="N52" s="18"/>
      <c r="O52" s="18"/>
      <c r="P52" s="18"/>
    </row>
    <row r="53" spans="1:16" s="3" customFormat="1" x14ac:dyDescent="0.25">
      <c r="B53" s="115" t="s">
        <v>3</v>
      </c>
      <c r="C53" s="14"/>
      <c r="D53" s="2"/>
      <c r="E53" s="2"/>
      <c r="F53" s="2"/>
      <c r="G53" s="2"/>
      <c r="H53" s="2"/>
      <c r="I53" s="2"/>
      <c r="J53" s="2"/>
      <c r="L53" s="18"/>
      <c r="M53" s="18"/>
      <c r="N53" s="18"/>
      <c r="O53" s="18"/>
      <c r="P53" s="18"/>
    </row>
    <row r="54" spans="1:16" s="3" customFormat="1" x14ac:dyDescent="0.25">
      <c r="B54" s="116" t="s">
        <v>47</v>
      </c>
      <c r="C54" s="14"/>
      <c r="D54" s="2"/>
      <c r="E54" s="2"/>
      <c r="F54" s="2"/>
      <c r="G54" s="2"/>
      <c r="H54" s="2"/>
      <c r="I54" s="2"/>
      <c r="J54" s="2"/>
      <c r="L54" s="18"/>
      <c r="M54" s="18"/>
      <c r="N54" s="18"/>
      <c r="O54" s="18"/>
      <c r="P54" s="18"/>
    </row>
    <row r="55" spans="1:16" s="3" customFormat="1" x14ac:dyDescent="0.25">
      <c r="B55" s="116" t="s">
        <v>81</v>
      </c>
      <c r="C55" s="14"/>
      <c r="L55" s="18"/>
      <c r="M55" s="18"/>
      <c r="N55" s="18"/>
      <c r="O55" s="18"/>
      <c r="P55" s="18"/>
    </row>
    <row r="56" spans="1:16" s="3" customFormat="1" x14ac:dyDescent="0.25">
      <c r="B56" s="116" t="s">
        <v>48</v>
      </c>
      <c r="C56" s="14"/>
      <c r="L56" s="18"/>
      <c r="M56" s="18"/>
      <c r="N56" s="18"/>
      <c r="O56" s="18"/>
      <c r="P56" s="18"/>
    </row>
    <row r="57" spans="1:16" s="3" customFormat="1" x14ac:dyDescent="0.25">
      <c r="B57" s="116" t="s">
        <v>49</v>
      </c>
      <c r="C57" s="14"/>
      <c r="L57" s="18"/>
      <c r="M57" s="18"/>
      <c r="N57" s="18"/>
      <c r="O57" s="18"/>
      <c r="P57" s="18"/>
    </row>
    <row r="58" spans="1:16" x14ac:dyDescent="0.25">
      <c r="A58" s="3"/>
      <c r="B58" s="139" t="s">
        <v>83</v>
      </c>
      <c r="C58" s="33"/>
      <c r="D58" s="33"/>
      <c r="E58" s="33"/>
      <c r="F58" s="33"/>
      <c r="G58" s="33"/>
      <c r="H58" s="33"/>
      <c r="I58" s="3"/>
      <c r="J58" s="3"/>
    </row>
    <row r="59" spans="1:16" ht="84" customHeight="1" x14ac:dyDescent="0.25">
      <c r="A59" s="3"/>
      <c r="B59" s="193" t="s">
        <v>5</v>
      </c>
      <c r="C59" s="193"/>
      <c r="D59" s="193"/>
      <c r="E59" s="193"/>
      <c r="F59" s="193"/>
      <c r="G59" s="193"/>
      <c r="H59" s="193"/>
      <c r="I59" s="193"/>
      <c r="J59" s="193"/>
    </row>
    <row r="60" spans="1:16" ht="73.5" customHeight="1" x14ac:dyDescent="0.25">
      <c r="A60" s="3"/>
      <c r="B60" s="193" t="s">
        <v>4</v>
      </c>
      <c r="C60" s="193"/>
      <c r="D60" s="193"/>
      <c r="E60" s="193"/>
      <c r="F60" s="193"/>
      <c r="G60" s="193"/>
      <c r="H60" s="193"/>
      <c r="I60" s="193"/>
      <c r="J60" s="193"/>
    </row>
    <row r="61" spans="1:16" ht="47.25" customHeight="1" x14ac:dyDescent="0.25">
      <c r="A61" s="3"/>
      <c r="B61" s="193" t="s">
        <v>8</v>
      </c>
      <c r="C61" s="193"/>
      <c r="D61" s="193"/>
      <c r="E61" s="193"/>
      <c r="F61" s="193"/>
      <c r="G61" s="193"/>
      <c r="H61" s="193"/>
      <c r="I61" s="193"/>
      <c r="J61" s="193"/>
    </row>
    <row r="62" spans="1:16" x14ac:dyDescent="0.25">
      <c r="A62" s="3"/>
      <c r="B62" s="3"/>
      <c r="C62" s="12"/>
      <c r="D62" s="3"/>
      <c r="E62" s="3"/>
      <c r="F62" s="3"/>
      <c r="G62" s="3"/>
      <c r="H62" s="3"/>
      <c r="I62" s="3"/>
      <c r="J62" s="3"/>
    </row>
  </sheetData>
  <sheetProtection password="CAF4" sheet="1" objects="1" scenarios="1"/>
  <mergeCells count="80">
    <mergeCell ref="B5:D5"/>
    <mergeCell ref="I39:J39"/>
    <mergeCell ref="M13:O13"/>
    <mergeCell ref="I33:J33"/>
    <mergeCell ref="I34:J34"/>
    <mergeCell ref="I35:J35"/>
    <mergeCell ref="I36:J36"/>
    <mergeCell ref="I25:J25"/>
    <mergeCell ref="I26:J26"/>
    <mergeCell ref="I27:J27"/>
    <mergeCell ref="I28:J28"/>
    <mergeCell ref="I31:J31"/>
    <mergeCell ref="I20:J20"/>
    <mergeCell ref="I21:J21"/>
    <mergeCell ref="I22:J22"/>
    <mergeCell ref="I23:J23"/>
    <mergeCell ref="B9:H9"/>
    <mergeCell ref="B7:H7"/>
    <mergeCell ref="B59:J59"/>
    <mergeCell ref="B12:C13"/>
    <mergeCell ref="D13:F13"/>
    <mergeCell ref="B14:C14"/>
    <mergeCell ref="D12:F12"/>
    <mergeCell ref="B16:B18"/>
    <mergeCell ref="C16:C19"/>
    <mergeCell ref="D16:D18"/>
    <mergeCell ref="E21:F21"/>
    <mergeCell ref="E22:F22"/>
    <mergeCell ref="E27:F27"/>
    <mergeCell ref="E24:F24"/>
    <mergeCell ref="G37:H37"/>
    <mergeCell ref="I37:J37"/>
    <mergeCell ref="I32:J32"/>
    <mergeCell ref="I24:J24"/>
    <mergeCell ref="I29:J29"/>
    <mergeCell ref="G31:H31"/>
    <mergeCell ref="G32:H32"/>
    <mergeCell ref="G30:H30"/>
    <mergeCell ref="I30:J30"/>
    <mergeCell ref="E33:F33"/>
    <mergeCell ref="G33:H33"/>
    <mergeCell ref="E34:F34"/>
    <mergeCell ref="G34:H34"/>
    <mergeCell ref="E32:F32"/>
    <mergeCell ref="E25:F25"/>
    <mergeCell ref="E19:F19"/>
    <mergeCell ref="E16:F18"/>
    <mergeCell ref="E30:F30"/>
    <mergeCell ref="D14:F14"/>
    <mergeCell ref="E28:F28"/>
    <mergeCell ref="B61:J61"/>
    <mergeCell ref="G35:H35"/>
    <mergeCell ref="I38:J38"/>
    <mergeCell ref="B50:D50"/>
    <mergeCell ref="C41:F41"/>
    <mergeCell ref="C42:F42"/>
    <mergeCell ref="E37:F37"/>
    <mergeCell ref="E38:F38"/>
    <mergeCell ref="G38:H38"/>
    <mergeCell ref="G36:H36"/>
    <mergeCell ref="C43:F43"/>
    <mergeCell ref="G39:H39"/>
    <mergeCell ref="B60:J60"/>
    <mergeCell ref="B41:B42"/>
    <mergeCell ref="E35:F35"/>
    <mergeCell ref="E39:F39"/>
    <mergeCell ref="G22:H22"/>
    <mergeCell ref="G29:H29"/>
    <mergeCell ref="G16:H18"/>
    <mergeCell ref="I16:J18"/>
    <mergeCell ref="G21:H21"/>
    <mergeCell ref="G24:H24"/>
    <mergeCell ref="G25:H25"/>
    <mergeCell ref="G19:H19"/>
    <mergeCell ref="I19:J19"/>
    <mergeCell ref="G20:H20"/>
    <mergeCell ref="G28:H28"/>
    <mergeCell ref="G26:H26"/>
    <mergeCell ref="G27:H27"/>
    <mergeCell ref="G23:H23"/>
  </mergeCells>
  <pageMargins left="0.7" right="0.7" top="0.75" bottom="0.75" header="0.3" footer="0.3"/>
  <pageSetup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7030A0"/>
  </sheetPr>
  <dimension ref="A1:P63"/>
  <sheetViews>
    <sheetView showGridLines="0" view="pageBreakPreview" zoomScaleNormal="100" zoomScaleSheetLayoutView="100" workbookViewId="0">
      <selection activeCell="B16" sqref="B16:B18"/>
    </sheetView>
  </sheetViews>
  <sheetFormatPr baseColWidth="10" defaultColWidth="9.140625" defaultRowHeight="15" x14ac:dyDescent="0.25"/>
  <cols>
    <col min="1" max="1" width="3.28515625" customWidth="1"/>
    <col min="2" max="2" width="58.7109375" customWidth="1"/>
    <col min="3" max="3" width="15.7109375" customWidth="1"/>
    <col min="4" max="4" width="22" customWidth="1"/>
    <col min="5" max="10" width="11.7109375" customWidth="1"/>
    <col min="11" max="11" width="3.5703125" customWidth="1"/>
  </cols>
  <sheetData>
    <row r="1" spans="1:16" s="3" customFormat="1" x14ac:dyDescent="0.25">
      <c r="C1" s="11"/>
      <c r="L1" s="18"/>
      <c r="M1" s="18"/>
      <c r="N1" s="18"/>
      <c r="O1" s="18"/>
      <c r="P1" s="18"/>
    </row>
    <row r="2" spans="1:16" s="27" customFormat="1" ht="15.75" x14ac:dyDescent="0.25">
      <c r="A2" s="3"/>
      <c r="B2" s="1" t="s">
        <v>114</v>
      </c>
      <c r="C2" s="11"/>
      <c r="D2" s="3"/>
      <c r="E2" s="3"/>
      <c r="F2" s="3"/>
      <c r="G2" s="3"/>
      <c r="H2" s="3"/>
      <c r="I2" s="3"/>
      <c r="J2" s="3"/>
      <c r="K2" s="3"/>
      <c r="L2" s="31"/>
      <c r="M2" s="31"/>
      <c r="N2" s="31"/>
      <c r="O2" s="31"/>
      <c r="P2" s="31"/>
    </row>
    <row r="3" spans="1:16" s="27" customFormat="1" ht="15.75" x14ac:dyDescent="0.25">
      <c r="A3" s="3"/>
      <c r="B3" s="26" t="s">
        <v>2</v>
      </c>
      <c r="C3" s="26"/>
      <c r="D3" s="26"/>
      <c r="E3" s="26"/>
      <c r="F3" s="26"/>
      <c r="G3" s="26"/>
      <c r="H3" s="3"/>
      <c r="I3" s="3"/>
      <c r="J3" s="3"/>
      <c r="K3" s="3"/>
      <c r="L3" s="31"/>
      <c r="M3" s="31"/>
      <c r="N3" s="31"/>
      <c r="O3" s="31"/>
      <c r="P3" s="31"/>
    </row>
    <row r="4" spans="1:16" s="27" customFormat="1" ht="15.75" x14ac:dyDescent="0.25">
      <c r="A4" s="3"/>
      <c r="B4" s="26"/>
      <c r="C4" s="26"/>
      <c r="D4" s="26"/>
      <c r="E4" s="26"/>
      <c r="F4" s="26"/>
      <c r="G4" s="26"/>
      <c r="H4" s="3"/>
      <c r="I4" s="3"/>
      <c r="J4" s="3"/>
      <c r="K4" s="3"/>
      <c r="L4" s="31"/>
      <c r="M4" s="31"/>
      <c r="N4" s="31"/>
      <c r="O4" s="31"/>
      <c r="P4" s="31"/>
    </row>
    <row r="5" spans="1:16" s="124" customFormat="1" x14ac:dyDescent="0.25">
      <c r="B5" s="214" t="s">
        <v>80</v>
      </c>
      <c r="C5" s="215"/>
      <c r="D5" s="216"/>
      <c r="L5" s="125"/>
      <c r="M5" s="125"/>
      <c r="N5" s="125"/>
      <c r="O5" s="125"/>
      <c r="P5" s="125"/>
    </row>
    <row r="6" spans="1:16" s="27" customFormat="1" ht="15.75" x14ac:dyDescent="0.25">
      <c r="A6" s="3"/>
      <c r="B6" s="26"/>
      <c r="C6" s="26"/>
      <c r="D6" s="26"/>
      <c r="E6" s="26"/>
      <c r="F6" s="26"/>
      <c r="G6" s="26"/>
      <c r="H6" s="3"/>
      <c r="I6" s="3"/>
      <c r="J6" s="3"/>
      <c r="K6" s="3"/>
      <c r="L6" s="31"/>
      <c r="M6" s="31"/>
      <c r="N6" s="31"/>
      <c r="O6" s="31"/>
      <c r="P6" s="31"/>
    </row>
    <row r="7" spans="1:16" s="27" customFormat="1" ht="32.25" customHeight="1" x14ac:dyDescent="0.25">
      <c r="A7" s="3"/>
      <c r="B7" s="276" t="s">
        <v>10</v>
      </c>
      <c r="C7" s="276"/>
      <c r="D7" s="276"/>
      <c r="E7" s="276"/>
      <c r="F7" s="276"/>
      <c r="G7" s="276"/>
      <c r="H7" s="276"/>
      <c r="I7" s="3"/>
      <c r="J7" s="3"/>
      <c r="K7" s="3"/>
      <c r="L7" s="31"/>
      <c r="M7" s="31"/>
      <c r="N7" s="31"/>
      <c r="O7" s="31"/>
      <c r="P7" s="31"/>
    </row>
    <row r="8" spans="1:16" s="27" customFormat="1" ht="15.75" x14ac:dyDescent="0.25">
      <c r="A8" s="3"/>
      <c r="B8" s="30"/>
      <c r="C8" s="12"/>
      <c r="D8" s="12"/>
      <c r="E8" s="12"/>
      <c r="F8" s="12"/>
      <c r="G8" s="12"/>
      <c r="H8" s="12"/>
      <c r="I8" s="3"/>
      <c r="J8" s="3"/>
      <c r="K8" s="3"/>
      <c r="L8" s="31"/>
      <c r="M8" s="31"/>
      <c r="N8" s="31"/>
      <c r="O8" s="31"/>
      <c r="P8" s="31"/>
    </row>
    <row r="9" spans="1:16" s="29" customFormat="1" ht="36" customHeight="1" x14ac:dyDescent="0.25">
      <c r="B9" s="247" t="s">
        <v>118</v>
      </c>
      <c r="C9" s="247"/>
      <c r="D9" s="247"/>
      <c r="E9" s="247"/>
      <c r="F9" s="247"/>
      <c r="G9" s="247"/>
      <c r="H9" s="247"/>
    </row>
    <row r="10" spans="1:16" ht="15.75" thickBot="1" x14ac:dyDescent="0.3">
      <c r="A10" s="3"/>
      <c r="B10" s="33"/>
      <c r="C10" s="33"/>
      <c r="D10" s="33"/>
      <c r="E10" s="33"/>
      <c r="F10" s="33"/>
      <c r="G10" s="33"/>
      <c r="H10" s="33"/>
      <c r="I10" s="3"/>
      <c r="J10" s="3"/>
    </row>
    <row r="11" spans="1:16" s="3" customFormat="1" ht="18.75" customHeight="1" thickBot="1" x14ac:dyDescent="0.3">
      <c r="B11" s="42" t="s">
        <v>1</v>
      </c>
      <c r="C11" s="55"/>
      <c r="D11" s="56"/>
      <c r="E11" s="56"/>
      <c r="F11" s="57"/>
      <c r="L11" s="18"/>
      <c r="M11" s="18"/>
      <c r="N11" s="18"/>
      <c r="O11" s="18"/>
      <c r="P11" s="18"/>
    </row>
    <row r="12" spans="1:16" s="3" customFormat="1" ht="15.75" thickBot="1" x14ac:dyDescent="0.3">
      <c r="B12" s="197" t="s">
        <v>0</v>
      </c>
      <c r="C12" s="199"/>
      <c r="D12" s="256" t="s">
        <v>38</v>
      </c>
      <c r="E12" s="284"/>
      <c r="F12" s="285"/>
      <c r="L12" s="18"/>
      <c r="M12" s="18"/>
      <c r="N12" s="18"/>
      <c r="O12" s="18"/>
      <c r="P12" s="18"/>
    </row>
    <row r="13" spans="1:16" s="3" customFormat="1" ht="15" customHeight="1" thickBot="1" x14ac:dyDescent="0.3">
      <c r="B13" s="282"/>
      <c r="C13" s="283"/>
      <c r="D13" s="259" t="str">
        <f>'Oferta Conjunta'!D13:F13</f>
        <v>Seleccione Moneda (*)</v>
      </c>
      <c r="E13" s="261"/>
      <c r="F13" s="260"/>
      <c r="L13" s="18"/>
      <c r="M13" s="217"/>
      <c r="N13" s="217"/>
      <c r="O13" s="217"/>
      <c r="P13" s="18"/>
    </row>
    <row r="14" spans="1:16" s="3" customFormat="1" ht="15" customHeight="1" thickBot="1" x14ac:dyDescent="0.3">
      <c r="B14" s="266" t="s">
        <v>6</v>
      </c>
      <c r="C14" s="267"/>
      <c r="D14" s="270">
        <v>0</v>
      </c>
      <c r="E14" s="271"/>
      <c r="F14" s="272"/>
      <c r="G14" s="8"/>
      <c r="H14" s="7"/>
      <c r="I14" s="7"/>
      <c r="J14" s="7"/>
      <c r="L14" s="18"/>
      <c r="M14" s="24"/>
      <c r="N14" s="24"/>
      <c r="O14" s="24"/>
      <c r="P14" s="18"/>
    </row>
    <row r="15" spans="1:16" s="3" customFormat="1" ht="15" customHeight="1" thickBot="1" x14ac:dyDescent="0.3">
      <c r="C15" s="12"/>
      <c r="L15" s="18"/>
      <c r="M15" s="24"/>
      <c r="N15" s="24"/>
      <c r="O15" s="24"/>
      <c r="P15" s="18"/>
    </row>
    <row r="16" spans="1:16" s="3" customFormat="1" ht="15" customHeight="1" x14ac:dyDescent="0.25">
      <c r="B16" s="262" t="s">
        <v>1</v>
      </c>
      <c r="C16" s="178" t="s">
        <v>9</v>
      </c>
      <c r="D16" s="219" t="s">
        <v>40</v>
      </c>
      <c r="E16" s="158" t="s">
        <v>93</v>
      </c>
      <c r="F16" s="159"/>
      <c r="G16" s="180" t="s">
        <v>75</v>
      </c>
      <c r="H16" s="181"/>
      <c r="I16" s="158" t="s">
        <v>76</v>
      </c>
      <c r="J16" s="159"/>
      <c r="L16" s="18"/>
      <c r="M16" s="24"/>
      <c r="N16" s="24"/>
      <c r="O16" s="24"/>
      <c r="P16" s="18"/>
    </row>
    <row r="17" spans="2:16" s="3" customFormat="1" ht="15" customHeight="1" x14ac:dyDescent="0.25">
      <c r="B17" s="263"/>
      <c r="C17" s="179"/>
      <c r="D17" s="220"/>
      <c r="E17" s="160"/>
      <c r="F17" s="161"/>
      <c r="G17" s="182"/>
      <c r="H17" s="183"/>
      <c r="I17" s="160"/>
      <c r="J17" s="161"/>
      <c r="L17" s="18"/>
      <c r="M17" s="18"/>
      <c r="N17" s="18"/>
      <c r="O17" s="18"/>
      <c r="P17" s="18"/>
    </row>
    <row r="18" spans="2:16" s="3" customFormat="1" ht="15.75" thickBot="1" x14ac:dyDescent="0.3">
      <c r="B18" s="264"/>
      <c r="C18" s="179"/>
      <c r="D18" s="220"/>
      <c r="E18" s="160"/>
      <c r="F18" s="161"/>
      <c r="G18" s="182"/>
      <c r="H18" s="183"/>
      <c r="I18" s="162"/>
      <c r="J18" s="163"/>
      <c r="L18" s="18"/>
      <c r="M18" s="18"/>
      <c r="N18" s="18"/>
      <c r="O18" s="18"/>
      <c r="P18" s="18"/>
    </row>
    <row r="19" spans="2:16" s="3" customFormat="1" ht="15" customHeight="1" thickBot="1" x14ac:dyDescent="0.3">
      <c r="B19" s="20" t="s">
        <v>13</v>
      </c>
      <c r="C19" s="179"/>
      <c r="D19" s="143" t="str">
        <f>'Oferta Conjunta'!D20</f>
        <v>Seleccione Moneda (*)</v>
      </c>
      <c r="E19" s="273" t="str">
        <f>'Oferta Conjunta'!E20:F20</f>
        <v>Seleccione Moneda (*)</v>
      </c>
      <c r="F19" s="275"/>
      <c r="G19" s="296" t="str">
        <f>+D19</f>
        <v>Seleccione Moneda (*)</v>
      </c>
      <c r="H19" s="297"/>
      <c r="I19" s="296" t="str">
        <f>E19</f>
        <v>Seleccione Moneda (*)</v>
      </c>
      <c r="J19" s="297"/>
      <c r="L19" s="18"/>
      <c r="M19" s="18"/>
      <c r="N19" s="18"/>
      <c r="O19" s="18"/>
      <c r="P19" s="18"/>
    </row>
    <row r="20" spans="2:16" s="3" customFormat="1" ht="15" customHeight="1" x14ac:dyDescent="0.25">
      <c r="B20" s="35" t="s">
        <v>68</v>
      </c>
      <c r="C20" s="36"/>
      <c r="D20" s="36"/>
      <c r="E20" s="37"/>
      <c r="F20" s="37"/>
      <c r="G20" s="166"/>
      <c r="H20" s="166"/>
      <c r="I20" s="166"/>
      <c r="J20" s="167"/>
      <c r="L20" s="18"/>
      <c r="M20" s="18"/>
      <c r="N20" s="18"/>
      <c r="O20" s="18"/>
      <c r="P20" s="18"/>
    </row>
    <row r="21" spans="2:16" s="3" customFormat="1" ht="15" customHeight="1" x14ac:dyDescent="0.25">
      <c r="B21" s="110" t="s">
        <v>50</v>
      </c>
      <c r="C21" s="86">
        <v>4</v>
      </c>
      <c r="D21" s="134">
        <v>0</v>
      </c>
      <c r="E21" s="294">
        <v>0</v>
      </c>
      <c r="F21" s="295"/>
      <c r="G21" s="286">
        <f>D21*C21</f>
        <v>0</v>
      </c>
      <c r="H21" s="287"/>
      <c r="I21" s="286">
        <f>E21*C21</f>
        <v>0</v>
      </c>
      <c r="J21" s="287"/>
      <c r="L21" s="18"/>
      <c r="M21" s="18"/>
      <c r="N21" s="18"/>
      <c r="O21" s="18"/>
      <c r="P21" s="18"/>
    </row>
    <row r="22" spans="2:16" s="3" customFormat="1" ht="15" customHeight="1" x14ac:dyDescent="0.25">
      <c r="B22" s="110" t="s">
        <v>44</v>
      </c>
      <c r="C22" s="86">
        <v>18</v>
      </c>
      <c r="D22" s="134">
        <v>0</v>
      </c>
      <c r="E22" s="294">
        <v>0</v>
      </c>
      <c r="F22" s="295"/>
      <c r="G22" s="286">
        <f>D22*C22</f>
        <v>0</v>
      </c>
      <c r="H22" s="287"/>
      <c r="I22" s="286">
        <f>E22*C22</f>
        <v>0</v>
      </c>
      <c r="J22" s="287"/>
      <c r="L22" s="18"/>
      <c r="M22" s="18"/>
      <c r="N22" s="18"/>
      <c r="O22" s="18"/>
      <c r="P22" s="18"/>
    </row>
    <row r="23" spans="2:16" s="3" customFormat="1" ht="15" customHeight="1" x14ac:dyDescent="0.25">
      <c r="B23" s="109" t="s">
        <v>100</v>
      </c>
      <c r="C23" s="40"/>
      <c r="D23" s="40"/>
      <c r="E23" s="41"/>
      <c r="F23" s="41"/>
      <c r="G23" s="298"/>
      <c r="H23" s="298"/>
      <c r="I23" s="298"/>
      <c r="J23" s="287"/>
      <c r="L23" s="18"/>
      <c r="M23" s="18"/>
      <c r="N23" s="18"/>
      <c r="O23" s="18"/>
      <c r="P23" s="18"/>
    </row>
    <row r="24" spans="2:16" s="3" customFormat="1" ht="15" customHeight="1" x14ac:dyDescent="0.25">
      <c r="B24" s="38" t="s">
        <v>11</v>
      </c>
      <c r="C24" s="86">
        <v>1</v>
      </c>
      <c r="D24" s="134">
        <v>0</v>
      </c>
      <c r="E24" s="288" t="s">
        <v>73</v>
      </c>
      <c r="F24" s="289"/>
      <c r="G24" s="286">
        <f>D24*C24</f>
        <v>0</v>
      </c>
      <c r="H24" s="287"/>
      <c r="I24" s="288" t="str">
        <f>+E24</f>
        <v>No Aplica</v>
      </c>
      <c r="J24" s="289"/>
      <c r="L24" s="18"/>
      <c r="M24" s="18"/>
      <c r="N24" s="18"/>
      <c r="O24" s="18"/>
      <c r="P24" s="18"/>
    </row>
    <row r="25" spans="2:16" s="3" customFormat="1" ht="15" customHeight="1" x14ac:dyDescent="0.25">
      <c r="B25" s="38" t="s">
        <v>12</v>
      </c>
      <c r="C25" s="86">
        <v>1</v>
      </c>
      <c r="D25" s="134">
        <v>0</v>
      </c>
      <c r="E25" s="288" t="s">
        <v>73</v>
      </c>
      <c r="F25" s="289"/>
      <c r="G25" s="286">
        <f>D25*C25</f>
        <v>0</v>
      </c>
      <c r="H25" s="287"/>
      <c r="I25" s="288" t="str">
        <f>+E25</f>
        <v>No Aplica</v>
      </c>
      <c r="J25" s="289"/>
      <c r="L25" s="18"/>
      <c r="M25" s="18"/>
      <c r="N25" s="18"/>
      <c r="O25" s="18"/>
      <c r="P25" s="18"/>
    </row>
    <row r="26" spans="2:16" s="3" customFormat="1" ht="15" customHeight="1" x14ac:dyDescent="0.25">
      <c r="B26" s="34" t="s">
        <v>66</v>
      </c>
      <c r="C26" s="40"/>
      <c r="D26" s="40"/>
      <c r="E26" s="120"/>
      <c r="F26" s="120"/>
      <c r="G26" s="298"/>
      <c r="H26" s="298"/>
      <c r="I26" s="303"/>
      <c r="J26" s="289"/>
      <c r="L26" s="18"/>
      <c r="M26" s="18"/>
      <c r="N26" s="18"/>
      <c r="O26" s="18"/>
      <c r="P26" s="18"/>
    </row>
    <row r="27" spans="2:16" s="3" customFormat="1" ht="15" customHeight="1" x14ac:dyDescent="0.25">
      <c r="B27" s="38" t="s">
        <v>53</v>
      </c>
      <c r="C27" s="86">
        <v>11</v>
      </c>
      <c r="D27" s="135">
        <v>0</v>
      </c>
      <c r="E27" s="294">
        <v>0</v>
      </c>
      <c r="F27" s="295"/>
      <c r="G27" s="286">
        <f>D27*C27</f>
        <v>0</v>
      </c>
      <c r="H27" s="287"/>
      <c r="I27" s="286">
        <f>E27*C27</f>
        <v>0</v>
      </c>
      <c r="J27" s="287"/>
      <c r="L27" s="18"/>
      <c r="M27" s="18"/>
      <c r="N27" s="18"/>
      <c r="O27" s="18"/>
      <c r="P27" s="18"/>
    </row>
    <row r="28" spans="2:16" s="3" customFormat="1" ht="15" customHeight="1" x14ac:dyDescent="0.25">
      <c r="B28" s="38" t="s">
        <v>54</v>
      </c>
      <c r="C28" s="86">
        <v>0</v>
      </c>
      <c r="D28" s="135">
        <v>0</v>
      </c>
      <c r="E28" s="288" t="s">
        <v>73</v>
      </c>
      <c r="F28" s="289"/>
      <c r="G28" s="286">
        <f>D28*C28</f>
        <v>0</v>
      </c>
      <c r="H28" s="287"/>
      <c r="I28" s="288" t="str">
        <f>+E28</f>
        <v>No Aplica</v>
      </c>
      <c r="J28" s="289"/>
      <c r="L28" s="18"/>
      <c r="M28" s="18"/>
      <c r="N28" s="18"/>
      <c r="O28" s="18"/>
      <c r="P28" s="18"/>
    </row>
    <row r="29" spans="2:16" s="3" customFormat="1" ht="15" customHeight="1" x14ac:dyDescent="0.25">
      <c r="B29" s="34" t="s">
        <v>88</v>
      </c>
      <c r="C29" s="40"/>
      <c r="D29" s="40"/>
      <c r="E29" s="120"/>
      <c r="F29" s="120"/>
      <c r="G29" s="298"/>
      <c r="H29" s="298"/>
      <c r="I29" s="303"/>
      <c r="J29" s="289"/>
      <c r="L29" s="18"/>
      <c r="M29" s="18"/>
      <c r="N29" s="18"/>
      <c r="O29" s="18"/>
      <c r="P29" s="18"/>
    </row>
    <row r="30" spans="2:16" s="3" customFormat="1" ht="15" customHeight="1" x14ac:dyDescent="0.25">
      <c r="B30" s="38" t="s">
        <v>56</v>
      </c>
      <c r="C30" s="86">
        <v>8</v>
      </c>
      <c r="D30" s="135">
        <v>0</v>
      </c>
      <c r="E30" s="294">
        <v>0</v>
      </c>
      <c r="F30" s="295"/>
      <c r="G30" s="286">
        <f>D30*C30</f>
        <v>0</v>
      </c>
      <c r="H30" s="287"/>
      <c r="I30" s="286">
        <f>E30*C30</f>
        <v>0</v>
      </c>
      <c r="J30" s="287"/>
      <c r="L30" s="18"/>
      <c r="M30" s="18"/>
      <c r="N30" s="18"/>
      <c r="O30" s="18"/>
      <c r="P30" s="18"/>
    </row>
    <row r="31" spans="2:16" s="3" customFormat="1" ht="14.25" customHeight="1" x14ac:dyDescent="0.25">
      <c r="B31" s="34" t="s">
        <v>103</v>
      </c>
      <c r="C31" s="40"/>
      <c r="D31" s="60"/>
      <c r="E31" s="61"/>
      <c r="F31" s="61"/>
      <c r="G31" s="298"/>
      <c r="H31" s="298"/>
      <c r="I31" s="298"/>
      <c r="J31" s="287"/>
      <c r="L31" s="18"/>
      <c r="M31" s="18"/>
      <c r="N31" s="18"/>
      <c r="O31" s="18"/>
      <c r="P31" s="18"/>
    </row>
    <row r="32" spans="2:16" s="3" customFormat="1" ht="14.25" customHeight="1" x14ac:dyDescent="0.25">
      <c r="B32" s="38" t="s">
        <v>58</v>
      </c>
      <c r="C32" s="86">
        <v>20</v>
      </c>
      <c r="D32" s="134">
        <v>0</v>
      </c>
      <c r="E32" s="299">
        <v>0</v>
      </c>
      <c r="F32" s="300"/>
      <c r="G32" s="286">
        <f>D32*C32</f>
        <v>0</v>
      </c>
      <c r="H32" s="287"/>
      <c r="I32" s="286">
        <f>E32*C32</f>
        <v>0</v>
      </c>
      <c r="J32" s="287"/>
      <c r="L32" s="18"/>
      <c r="M32" s="18"/>
      <c r="N32" s="18"/>
      <c r="O32" s="18"/>
      <c r="P32" s="18"/>
    </row>
    <row r="33" spans="1:16" s="3" customFormat="1" ht="14.25" customHeight="1" x14ac:dyDescent="0.25">
      <c r="B33" s="38" t="s">
        <v>59</v>
      </c>
      <c r="C33" s="86">
        <v>2</v>
      </c>
      <c r="D33" s="134">
        <v>0</v>
      </c>
      <c r="E33" s="288" t="s">
        <v>73</v>
      </c>
      <c r="F33" s="289"/>
      <c r="G33" s="286">
        <f>D33*C33</f>
        <v>0</v>
      </c>
      <c r="H33" s="287"/>
      <c r="I33" s="288" t="str">
        <f>+E33</f>
        <v>No Aplica</v>
      </c>
      <c r="J33" s="289"/>
      <c r="L33" s="18"/>
      <c r="M33" s="18"/>
      <c r="N33" s="18"/>
      <c r="O33" s="18"/>
      <c r="P33" s="18"/>
    </row>
    <row r="34" spans="1:16" s="3" customFormat="1" x14ac:dyDescent="0.25">
      <c r="B34" s="38" t="s">
        <v>60</v>
      </c>
      <c r="C34" s="86">
        <v>28</v>
      </c>
      <c r="D34" s="134">
        <v>0</v>
      </c>
      <c r="E34" s="304">
        <v>0</v>
      </c>
      <c r="F34" s="305"/>
      <c r="G34" s="286">
        <f>D34*C34</f>
        <v>0</v>
      </c>
      <c r="H34" s="287"/>
      <c r="I34" s="286">
        <f>E34*C34</f>
        <v>0</v>
      </c>
      <c r="J34" s="287"/>
      <c r="L34" s="18"/>
      <c r="M34" s="18"/>
      <c r="N34" s="18"/>
      <c r="O34" s="18"/>
      <c r="P34" s="18"/>
    </row>
    <row r="35" spans="1:16" s="3" customFormat="1" ht="15" customHeight="1" x14ac:dyDescent="0.25">
      <c r="B35" s="38" t="s">
        <v>61</v>
      </c>
      <c r="C35" s="86">
        <v>3</v>
      </c>
      <c r="D35" s="134">
        <v>0</v>
      </c>
      <c r="E35" s="288" t="s">
        <v>73</v>
      </c>
      <c r="F35" s="289"/>
      <c r="G35" s="286">
        <f>D35*C35</f>
        <v>0</v>
      </c>
      <c r="H35" s="287"/>
      <c r="I35" s="288" t="str">
        <f>+E35</f>
        <v>No Aplica</v>
      </c>
      <c r="J35" s="289"/>
      <c r="L35" s="18"/>
      <c r="M35" s="18"/>
      <c r="N35" s="18"/>
      <c r="O35" s="18"/>
      <c r="P35" s="18"/>
    </row>
    <row r="36" spans="1:16" s="3" customFormat="1" ht="15" customHeight="1" x14ac:dyDescent="0.25">
      <c r="B36" s="80" t="s">
        <v>67</v>
      </c>
      <c r="C36" s="40"/>
      <c r="D36" s="60"/>
      <c r="E36" s="120"/>
      <c r="F36" s="120"/>
      <c r="G36" s="298"/>
      <c r="H36" s="298"/>
      <c r="I36" s="303"/>
      <c r="J36" s="289"/>
      <c r="L36" s="18"/>
      <c r="M36" s="18"/>
      <c r="N36" s="18"/>
      <c r="O36" s="18"/>
      <c r="P36" s="18"/>
    </row>
    <row r="37" spans="1:16" s="3" customFormat="1" ht="16.5" customHeight="1" x14ac:dyDescent="0.25">
      <c r="B37" s="38" t="s">
        <v>63</v>
      </c>
      <c r="C37" s="105">
        <v>3500</v>
      </c>
      <c r="D37" s="136">
        <v>0</v>
      </c>
      <c r="E37" s="301">
        <v>0</v>
      </c>
      <c r="F37" s="302"/>
      <c r="G37" s="290">
        <f>D37*C37</f>
        <v>0</v>
      </c>
      <c r="H37" s="291"/>
      <c r="I37" s="290">
        <f>E37*C37</f>
        <v>0</v>
      </c>
      <c r="J37" s="291"/>
      <c r="L37" s="18"/>
      <c r="M37" s="18"/>
      <c r="N37" s="18"/>
      <c r="O37" s="18"/>
      <c r="P37" s="18"/>
    </row>
    <row r="38" spans="1:16" s="3" customFormat="1" ht="15" customHeight="1" thickBot="1" x14ac:dyDescent="0.3">
      <c r="B38" s="88" t="s">
        <v>64</v>
      </c>
      <c r="C38" s="111">
        <v>2500</v>
      </c>
      <c r="D38" s="137">
        <v>0</v>
      </c>
      <c r="E38" s="292">
        <v>0</v>
      </c>
      <c r="F38" s="293"/>
      <c r="G38" s="290">
        <f>D38*C38</f>
        <v>0</v>
      </c>
      <c r="H38" s="291"/>
      <c r="I38" s="290">
        <f>E38*C38</f>
        <v>0</v>
      </c>
      <c r="J38" s="291"/>
      <c r="L38" s="18"/>
      <c r="M38" s="18"/>
      <c r="N38" s="18"/>
      <c r="O38" s="18"/>
      <c r="P38" s="18"/>
    </row>
    <row r="39" spans="1:16" s="3" customFormat="1" ht="29.25" customHeight="1" thickBot="1" x14ac:dyDescent="0.3">
      <c r="B39" s="33"/>
      <c r="C39" s="10"/>
      <c r="D39" s="22"/>
      <c r="E39" s="282" t="s">
        <v>20</v>
      </c>
      <c r="F39" s="283"/>
      <c r="G39" s="280">
        <f>+SUM(G20:H38)</f>
        <v>0</v>
      </c>
      <c r="H39" s="281"/>
      <c r="I39" s="280">
        <f>+SUM(I20:J38)</f>
        <v>0</v>
      </c>
      <c r="J39" s="281"/>
      <c r="L39" s="18"/>
      <c r="M39" s="18"/>
      <c r="N39" s="18"/>
      <c r="O39" s="18"/>
      <c r="P39" s="18"/>
    </row>
    <row r="40" spans="1:16" s="3" customFormat="1" ht="15.75" thickBot="1" x14ac:dyDescent="0.3">
      <c r="B40" s="33"/>
      <c r="C40" s="10"/>
      <c r="D40" s="22"/>
      <c r="E40" s="22"/>
      <c r="F40" s="22"/>
      <c r="G40" s="22"/>
      <c r="H40" s="126"/>
      <c r="I40" s="126"/>
      <c r="J40" s="126"/>
      <c r="L40" s="18"/>
      <c r="M40" s="18"/>
      <c r="N40" s="18"/>
      <c r="O40" s="18"/>
      <c r="P40" s="18"/>
    </row>
    <row r="41" spans="1:16" s="3" customFormat="1" ht="15.75" customHeight="1" thickBot="1" x14ac:dyDescent="0.3">
      <c r="B41" s="203" t="s">
        <v>1</v>
      </c>
      <c r="C41" s="197" t="s">
        <v>38</v>
      </c>
      <c r="D41" s="198"/>
      <c r="E41" s="198"/>
      <c r="F41" s="199"/>
      <c r="I41" s="16"/>
      <c r="L41" s="18"/>
      <c r="M41" s="18"/>
      <c r="N41" s="18"/>
      <c r="O41" s="18"/>
      <c r="P41" s="18"/>
    </row>
    <row r="42" spans="1:16" s="3" customFormat="1" ht="15" customHeight="1" thickBot="1" x14ac:dyDescent="0.3">
      <c r="B42" s="204"/>
      <c r="C42" s="273" t="str">
        <f>'Oferta Conjunta'!C43:F43</f>
        <v>Seleccione Moneda (*)</v>
      </c>
      <c r="D42" s="274"/>
      <c r="E42" s="274"/>
      <c r="F42" s="275"/>
      <c r="I42" s="16"/>
      <c r="L42" s="18"/>
      <c r="M42" s="18"/>
      <c r="N42" s="18"/>
      <c r="O42" s="18"/>
      <c r="P42" s="18"/>
    </row>
    <row r="43" spans="1:16" s="3" customFormat="1" ht="30.75" customHeight="1" thickBot="1" x14ac:dyDescent="0.3">
      <c r="B43" s="42" t="s">
        <v>92</v>
      </c>
      <c r="C43" s="207">
        <v>0</v>
      </c>
      <c r="D43" s="208"/>
      <c r="E43" s="208"/>
      <c r="F43" s="209"/>
      <c r="L43" s="18"/>
      <c r="M43" s="18"/>
      <c r="N43" s="18"/>
      <c r="O43" s="18"/>
      <c r="P43" s="18"/>
    </row>
    <row r="44" spans="1:16" s="3" customFormat="1" ht="30.75" customHeight="1" thickBot="1" x14ac:dyDescent="0.3">
      <c r="A44" s="8"/>
      <c r="B44" s="141"/>
      <c r="C44" s="138"/>
      <c r="D44" s="138"/>
      <c r="E44" s="140"/>
      <c r="F44" s="140"/>
      <c r="L44" s="18"/>
      <c r="M44" s="18"/>
      <c r="N44" s="18"/>
      <c r="O44" s="18"/>
      <c r="P44" s="18"/>
    </row>
    <row r="45" spans="1:16" s="3" customFormat="1" ht="15" customHeight="1" thickBot="1" x14ac:dyDescent="0.3">
      <c r="B45" s="49" t="s">
        <v>96</v>
      </c>
      <c r="C45" s="50" t="s">
        <v>23</v>
      </c>
      <c r="D45" s="51" t="s">
        <v>24</v>
      </c>
      <c r="E45" s="7"/>
      <c r="F45" s="8"/>
      <c r="L45" s="18"/>
      <c r="M45" s="18"/>
      <c r="N45" s="18"/>
      <c r="O45" s="18"/>
      <c r="P45" s="18"/>
    </row>
    <row r="46" spans="1:16" s="3" customFormat="1" ht="15" customHeight="1" x14ac:dyDescent="0.25">
      <c r="B46" s="47" t="s">
        <v>77</v>
      </c>
      <c r="C46" s="48">
        <f>+D14</f>
        <v>0</v>
      </c>
      <c r="D46" s="52" t="str">
        <f>+D13</f>
        <v>Seleccione Moneda (*)</v>
      </c>
      <c r="E46" s="7"/>
      <c r="F46" s="8"/>
      <c r="L46" s="18"/>
      <c r="M46" s="18"/>
      <c r="N46" s="18"/>
      <c r="O46" s="18"/>
      <c r="P46" s="18"/>
    </row>
    <row r="47" spans="1:16" s="3" customFormat="1" ht="15" customHeight="1" x14ac:dyDescent="0.25">
      <c r="B47" s="44" t="s">
        <v>22</v>
      </c>
      <c r="C47" s="43">
        <f>+G39</f>
        <v>0</v>
      </c>
      <c r="D47" s="53" t="str">
        <f>+G19</f>
        <v>Seleccione Moneda (*)</v>
      </c>
      <c r="E47" s="7"/>
      <c r="F47" s="8"/>
      <c r="L47" s="18"/>
      <c r="M47" s="18"/>
      <c r="N47" s="18"/>
      <c r="O47" s="18"/>
      <c r="P47" s="18"/>
    </row>
    <row r="48" spans="1:16" s="3" customFormat="1" ht="15" customHeight="1" x14ac:dyDescent="0.25">
      <c r="B48" s="44" t="s">
        <v>21</v>
      </c>
      <c r="C48" s="43">
        <f>+I39</f>
        <v>0</v>
      </c>
      <c r="D48" s="53" t="str">
        <f>+I19</f>
        <v>Seleccione Moneda (*)</v>
      </c>
      <c r="E48" s="7"/>
      <c r="F48" s="8"/>
      <c r="L48" s="18"/>
      <c r="M48" s="18"/>
      <c r="N48" s="18"/>
      <c r="O48" s="18"/>
      <c r="P48" s="18"/>
    </row>
    <row r="49" spans="1:16" s="3" customFormat="1" ht="15" customHeight="1" thickBot="1" x14ac:dyDescent="0.3">
      <c r="B49" s="45" t="s">
        <v>79</v>
      </c>
      <c r="C49" s="46">
        <f>+C43</f>
        <v>0</v>
      </c>
      <c r="D49" s="54" t="str">
        <f>+C42</f>
        <v>Seleccione Moneda (*)</v>
      </c>
      <c r="E49" s="7"/>
      <c r="F49" s="8"/>
      <c r="L49" s="18"/>
      <c r="M49" s="18"/>
      <c r="N49" s="18"/>
      <c r="O49" s="18"/>
      <c r="P49" s="18"/>
    </row>
    <row r="50" spans="1:16" s="3" customFormat="1" ht="15" customHeight="1" thickBot="1" x14ac:dyDescent="0.3">
      <c r="B50" s="277" t="s">
        <v>25</v>
      </c>
      <c r="C50" s="278"/>
      <c r="D50" s="279"/>
      <c r="E50" s="7"/>
      <c r="F50" s="8"/>
      <c r="L50" s="18"/>
      <c r="M50" s="18"/>
      <c r="N50" s="18"/>
      <c r="O50" s="18"/>
      <c r="P50" s="18"/>
    </row>
    <row r="51" spans="1:16" s="3" customFormat="1" ht="7.5" customHeight="1" x14ac:dyDescent="0.25">
      <c r="B51" s="4"/>
      <c r="C51" s="13"/>
      <c r="D51" s="4"/>
      <c r="L51" s="18"/>
      <c r="M51" s="18"/>
      <c r="N51" s="18"/>
      <c r="O51" s="18"/>
      <c r="P51" s="18"/>
    </row>
    <row r="52" spans="1:16" s="3" customFormat="1" ht="15" customHeight="1" x14ac:dyDescent="0.25">
      <c r="B52" s="58" t="s">
        <v>7</v>
      </c>
      <c r="C52" s="14"/>
      <c r="L52" s="18"/>
      <c r="M52" s="18"/>
      <c r="N52" s="18"/>
      <c r="O52" s="18"/>
      <c r="P52" s="18"/>
    </row>
    <row r="53" spans="1:16" s="3" customFormat="1" x14ac:dyDescent="0.25">
      <c r="B53" s="9" t="s">
        <v>3</v>
      </c>
      <c r="C53" s="14"/>
      <c r="D53" s="2"/>
      <c r="E53" s="2"/>
      <c r="F53" s="2"/>
      <c r="G53" s="2"/>
      <c r="H53" s="2"/>
      <c r="I53" s="2"/>
      <c r="J53" s="2"/>
      <c r="L53" s="18"/>
      <c r="M53" s="18"/>
      <c r="N53" s="18"/>
      <c r="O53" s="18"/>
      <c r="P53" s="18"/>
    </row>
    <row r="54" spans="1:16" s="3" customFormat="1" x14ac:dyDescent="0.25">
      <c r="B54" s="23" t="s">
        <v>47</v>
      </c>
      <c r="C54" s="14"/>
      <c r="D54" s="2"/>
      <c r="E54" s="2"/>
      <c r="F54" s="2"/>
      <c r="G54" s="2"/>
      <c r="H54" s="2"/>
      <c r="I54" s="2"/>
      <c r="J54" s="2"/>
      <c r="L54" s="18"/>
      <c r="M54" s="18"/>
      <c r="N54" s="18"/>
      <c r="O54" s="18"/>
      <c r="P54" s="18"/>
    </row>
    <row r="55" spans="1:16" s="3" customFormat="1" x14ac:dyDescent="0.25">
      <c r="B55" s="23" t="s">
        <v>81</v>
      </c>
      <c r="C55" s="14"/>
      <c r="L55" s="18"/>
      <c r="M55" s="18"/>
      <c r="N55" s="18"/>
      <c r="O55" s="18"/>
      <c r="P55" s="18"/>
    </row>
    <row r="56" spans="1:16" s="3" customFormat="1" x14ac:dyDescent="0.25">
      <c r="B56" s="23" t="s">
        <v>48</v>
      </c>
      <c r="C56" s="14"/>
      <c r="L56" s="18"/>
      <c r="M56" s="18"/>
      <c r="N56" s="18"/>
      <c r="O56" s="18"/>
      <c r="P56" s="18"/>
    </row>
    <row r="57" spans="1:16" s="3" customFormat="1" x14ac:dyDescent="0.25">
      <c r="B57" s="23" t="s">
        <v>49</v>
      </c>
      <c r="C57" s="14"/>
      <c r="L57" s="18"/>
      <c r="M57" s="18"/>
      <c r="N57" s="18"/>
      <c r="O57" s="18"/>
      <c r="P57" s="18"/>
    </row>
    <row r="58" spans="1:16" x14ac:dyDescent="0.25">
      <c r="A58" s="3"/>
      <c r="B58" s="139" t="s">
        <v>83</v>
      </c>
      <c r="C58" s="33"/>
      <c r="D58" s="33"/>
      <c r="E58" s="33"/>
      <c r="F58" s="33"/>
      <c r="G58" s="33"/>
      <c r="H58" s="33"/>
      <c r="I58" s="3"/>
      <c r="J58" s="3"/>
    </row>
    <row r="59" spans="1:16" ht="84" customHeight="1" x14ac:dyDescent="0.25">
      <c r="A59" s="3"/>
      <c r="B59" s="193" t="s">
        <v>5</v>
      </c>
      <c r="C59" s="193"/>
      <c r="D59" s="193"/>
      <c r="E59" s="193"/>
      <c r="F59" s="193"/>
      <c r="G59" s="193"/>
      <c r="H59" s="193"/>
      <c r="I59" s="193"/>
      <c r="J59" s="193"/>
    </row>
    <row r="60" spans="1:16" ht="73.5" customHeight="1" x14ac:dyDescent="0.25">
      <c r="A60" s="3"/>
      <c r="B60" s="193" t="s">
        <v>4</v>
      </c>
      <c r="C60" s="193"/>
      <c r="D60" s="193"/>
      <c r="E60" s="193"/>
      <c r="F60" s="193"/>
      <c r="G60" s="193"/>
      <c r="H60" s="193"/>
      <c r="I60" s="193"/>
      <c r="J60" s="193"/>
    </row>
    <row r="61" spans="1:16" ht="47.25" customHeight="1" x14ac:dyDescent="0.25">
      <c r="A61" s="3"/>
      <c r="B61" s="193" t="s">
        <v>8</v>
      </c>
      <c r="C61" s="193"/>
      <c r="D61" s="193"/>
      <c r="E61" s="193"/>
      <c r="F61" s="193"/>
      <c r="G61" s="193"/>
      <c r="H61" s="193"/>
      <c r="I61" s="193"/>
      <c r="J61" s="193"/>
    </row>
    <row r="62" spans="1:16" x14ac:dyDescent="0.25">
      <c r="A62" s="3"/>
      <c r="B62" s="3"/>
      <c r="C62" s="12"/>
      <c r="D62" s="3"/>
      <c r="E62" s="3"/>
      <c r="F62" s="3"/>
      <c r="G62" s="3"/>
      <c r="H62" s="3"/>
      <c r="I62" s="3"/>
      <c r="J62" s="3"/>
    </row>
    <row r="63" spans="1:16" x14ac:dyDescent="0.25">
      <c r="A63" s="3"/>
      <c r="B63" s="3"/>
      <c r="C63" s="12"/>
      <c r="D63" s="3"/>
      <c r="E63" s="3"/>
      <c r="F63" s="3"/>
      <c r="G63" s="3"/>
      <c r="H63" s="3"/>
      <c r="I63" s="3"/>
      <c r="J63" s="3"/>
    </row>
  </sheetData>
  <sheetProtection password="CAF4" sheet="1" objects="1" scenarios="1"/>
  <dataConsolidate function="average">
    <dataRefs count="2">
      <dataRef ref="G24:H35" sheet="Detalle zona 3"/>
      <dataRef ref="I25:J35" sheet="Detalle zona 3"/>
    </dataRefs>
  </dataConsolidate>
  <mergeCells count="80">
    <mergeCell ref="B61:J61"/>
    <mergeCell ref="M13:O13"/>
    <mergeCell ref="D12:F12"/>
    <mergeCell ref="I34:J34"/>
    <mergeCell ref="I35:J35"/>
    <mergeCell ref="I36:J36"/>
    <mergeCell ref="I31:J31"/>
    <mergeCell ref="I32:J32"/>
    <mergeCell ref="E33:F33"/>
    <mergeCell ref="G33:H33"/>
    <mergeCell ref="I33:J33"/>
    <mergeCell ref="I25:J25"/>
    <mergeCell ref="I26:J26"/>
    <mergeCell ref="I19:J19"/>
    <mergeCell ref="I20:J20"/>
    <mergeCell ref="I21:J21"/>
    <mergeCell ref="B5:D5"/>
    <mergeCell ref="B41:B42"/>
    <mergeCell ref="I29:J29"/>
    <mergeCell ref="G22:H22"/>
    <mergeCell ref="I22:J22"/>
    <mergeCell ref="I23:J23"/>
    <mergeCell ref="I24:J24"/>
    <mergeCell ref="G23:H23"/>
    <mergeCell ref="G25:H25"/>
    <mergeCell ref="G26:H26"/>
    <mergeCell ref="I27:J27"/>
    <mergeCell ref="I28:J28"/>
    <mergeCell ref="B7:H7"/>
    <mergeCell ref="E34:F34"/>
    <mergeCell ref="G34:H34"/>
    <mergeCell ref="E27:F27"/>
    <mergeCell ref="B60:J60"/>
    <mergeCell ref="B50:D50"/>
    <mergeCell ref="G35:H35"/>
    <mergeCell ref="G36:H36"/>
    <mergeCell ref="E37:F37"/>
    <mergeCell ref="C41:F41"/>
    <mergeCell ref="C42:F42"/>
    <mergeCell ref="G39:H39"/>
    <mergeCell ref="I39:J39"/>
    <mergeCell ref="C43:F43"/>
    <mergeCell ref="B59:J59"/>
    <mergeCell ref="G27:H27"/>
    <mergeCell ref="E28:F28"/>
    <mergeCell ref="G28:H28"/>
    <mergeCell ref="G29:H29"/>
    <mergeCell ref="E32:F32"/>
    <mergeCell ref="G31:H31"/>
    <mergeCell ref="B9:H9"/>
    <mergeCell ref="B16:B18"/>
    <mergeCell ref="C16:C19"/>
    <mergeCell ref="B12:C13"/>
    <mergeCell ref="D13:F13"/>
    <mergeCell ref="B14:C14"/>
    <mergeCell ref="D16:D18"/>
    <mergeCell ref="D14:F14"/>
    <mergeCell ref="G16:H18"/>
    <mergeCell ref="G19:H19"/>
    <mergeCell ref="E22:F22"/>
    <mergeCell ref="E25:F25"/>
    <mergeCell ref="E16:F18"/>
    <mergeCell ref="I16:J18"/>
    <mergeCell ref="E19:F19"/>
    <mergeCell ref="G20:H20"/>
    <mergeCell ref="E21:F21"/>
    <mergeCell ref="G21:H21"/>
    <mergeCell ref="E24:F24"/>
    <mergeCell ref="G24:H24"/>
    <mergeCell ref="I30:J30"/>
    <mergeCell ref="E39:F39"/>
    <mergeCell ref="E35:F35"/>
    <mergeCell ref="G37:H37"/>
    <mergeCell ref="I37:J37"/>
    <mergeCell ref="E38:F38"/>
    <mergeCell ref="G38:H38"/>
    <mergeCell ref="I38:J38"/>
    <mergeCell ref="G32:H32"/>
    <mergeCell ref="E30:F30"/>
    <mergeCell ref="G30:H30"/>
  </mergeCells>
  <pageMargins left="0.7" right="0.7" top="0.75" bottom="0.75" header="0.3" footer="0.3"/>
  <pageSetup scale="4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7030A0"/>
  </sheetPr>
  <dimension ref="A1:P63"/>
  <sheetViews>
    <sheetView showGridLines="0" view="pageBreakPreview" topLeftCell="A52" zoomScaleNormal="100" zoomScaleSheetLayoutView="100" workbookViewId="0">
      <selection activeCell="B68" sqref="B68"/>
    </sheetView>
  </sheetViews>
  <sheetFormatPr baseColWidth="10" defaultColWidth="9.140625" defaultRowHeight="15" x14ac:dyDescent="0.25"/>
  <cols>
    <col min="1" max="1" width="3.28515625" customWidth="1"/>
    <col min="2" max="2" width="58.7109375" customWidth="1"/>
    <col min="3" max="3" width="15.7109375" customWidth="1"/>
    <col min="4" max="4" width="21.28515625" customWidth="1"/>
    <col min="5" max="5" width="15.7109375" customWidth="1"/>
    <col min="6" max="6" width="8.85546875" customWidth="1"/>
    <col min="7" max="7" width="13.140625" customWidth="1"/>
    <col min="8" max="8" width="11.28515625" customWidth="1"/>
    <col min="9" max="9" width="11" customWidth="1"/>
    <col min="10" max="10" width="15.140625" customWidth="1"/>
    <col min="11" max="11" width="3.5703125" customWidth="1"/>
  </cols>
  <sheetData>
    <row r="1" spans="1:16" x14ac:dyDescent="0.25">
      <c r="A1" s="3"/>
      <c r="B1" s="3"/>
      <c r="C1" s="11"/>
      <c r="D1" s="3"/>
      <c r="E1" s="3"/>
      <c r="F1" s="3"/>
      <c r="G1" s="3"/>
      <c r="H1" s="3"/>
      <c r="I1" s="3"/>
      <c r="J1" s="3"/>
      <c r="K1" s="3"/>
    </row>
    <row r="2" spans="1:16" s="27" customFormat="1" ht="15.75" x14ac:dyDescent="0.25">
      <c r="A2" s="3"/>
      <c r="B2" s="1" t="s">
        <v>115</v>
      </c>
      <c r="C2" s="11"/>
      <c r="D2" s="3"/>
      <c r="E2" s="3"/>
      <c r="F2" s="3"/>
      <c r="G2" s="3"/>
      <c r="H2" s="3"/>
      <c r="I2" s="3"/>
      <c r="J2" s="3"/>
      <c r="K2" s="3"/>
    </row>
    <row r="3" spans="1:16" s="27" customFormat="1" ht="15.75" x14ac:dyDescent="0.25">
      <c r="A3" s="3"/>
      <c r="B3" s="26" t="s">
        <v>2</v>
      </c>
      <c r="C3" s="26"/>
      <c r="D3" s="26"/>
      <c r="E3" s="26"/>
      <c r="F3" s="26"/>
      <c r="G3" s="26"/>
      <c r="H3" s="3"/>
      <c r="I3" s="3"/>
      <c r="J3" s="3"/>
      <c r="K3" s="3"/>
    </row>
    <row r="4" spans="1:16" s="27" customFormat="1" ht="15.75" x14ac:dyDescent="0.25">
      <c r="A4" s="3"/>
      <c r="B4" s="26"/>
      <c r="C4" s="26"/>
      <c r="D4" s="26"/>
      <c r="E4" s="26"/>
      <c r="F4" s="26"/>
      <c r="G4" s="26"/>
      <c r="H4" s="3"/>
      <c r="I4" s="3"/>
      <c r="J4" s="3"/>
      <c r="K4" s="3"/>
    </row>
    <row r="5" spans="1:16" s="123" customFormat="1" ht="15.75" x14ac:dyDescent="0.25">
      <c r="A5" s="1"/>
      <c r="B5" s="214" t="s">
        <v>80</v>
      </c>
      <c r="C5" s="215"/>
      <c r="D5" s="216"/>
      <c r="E5" s="122"/>
      <c r="F5" s="122"/>
      <c r="G5" s="122"/>
      <c r="H5" s="1"/>
      <c r="I5" s="1"/>
      <c r="J5" s="1"/>
      <c r="K5" s="1"/>
    </row>
    <row r="6" spans="1:16" s="27" customFormat="1" ht="15.75" x14ac:dyDescent="0.25">
      <c r="A6" s="3"/>
      <c r="B6" s="26"/>
      <c r="C6" s="26"/>
      <c r="D6" s="26"/>
      <c r="E6" s="26"/>
      <c r="F6" s="26"/>
      <c r="G6" s="26"/>
      <c r="H6" s="3"/>
      <c r="I6" s="3"/>
      <c r="J6" s="3"/>
      <c r="K6" s="3"/>
    </row>
    <row r="7" spans="1:16" s="28" customFormat="1" ht="38.25" customHeight="1" x14ac:dyDescent="0.25">
      <c r="A7" s="3"/>
      <c r="B7" s="276" t="s">
        <v>10</v>
      </c>
      <c r="C7" s="276"/>
      <c r="D7" s="276"/>
      <c r="E7" s="276"/>
      <c r="F7" s="276"/>
      <c r="G7" s="276"/>
      <c r="H7" s="276"/>
      <c r="I7" s="3"/>
      <c r="J7" s="3"/>
      <c r="K7" s="3"/>
    </row>
    <row r="8" spans="1:16" s="28" customFormat="1" ht="20.25" customHeight="1" x14ac:dyDescent="0.25">
      <c r="A8" s="3"/>
      <c r="B8" s="30"/>
      <c r="C8" s="12"/>
      <c r="D8" s="12"/>
      <c r="E8" s="12"/>
      <c r="F8" s="12"/>
      <c r="G8" s="12"/>
      <c r="H8" s="12"/>
      <c r="I8" s="3"/>
      <c r="J8" s="3"/>
      <c r="K8" s="3"/>
    </row>
    <row r="9" spans="1:16" s="29" customFormat="1" ht="69.75" customHeight="1" x14ac:dyDescent="0.25">
      <c r="B9" s="247" t="s">
        <v>119</v>
      </c>
      <c r="C9" s="247"/>
      <c r="D9" s="247"/>
      <c r="E9" s="247"/>
      <c r="F9" s="247"/>
      <c r="G9" s="247"/>
      <c r="H9" s="247"/>
    </row>
    <row r="10" spans="1:16" ht="15.75" thickBot="1" x14ac:dyDescent="0.3">
      <c r="A10" s="3"/>
      <c r="B10" s="33"/>
      <c r="C10" s="33"/>
      <c r="D10" s="33"/>
      <c r="E10" s="33"/>
      <c r="F10" s="33"/>
      <c r="G10" s="33"/>
      <c r="H10" s="33"/>
      <c r="I10" s="3"/>
      <c r="J10" s="3"/>
    </row>
    <row r="11" spans="1:16" s="3" customFormat="1" ht="18.75" customHeight="1" thickBot="1" x14ac:dyDescent="0.3">
      <c r="B11" s="42" t="s">
        <v>1</v>
      </c>
      <c r="C11" s="55"/>
      <c r="D11" s="56"/>
      <c r="E11" s="56"/>
      <c r="F11" s="57"/>
      <c r="L11" s="18"/>
      <c r="M11" s="18"/>
      <c r="N11" s="18"/>
      <c r="O11" s="18"/>
      <c r="P11" s="18"/>
    </row>
    <row r="12" spans="1:16" s="3" customFormat="1" ht="15.75" thickBot="1" x14ac:dyDescent="0.3">
      <c r="B12" s="250" t="s">
        <v>0</v>
      </c>
      <c r="C12" s="251"/>
      <c r="D12" s="256" t="s">
        <v>38</v>
      </c>
      <c r="E12" s="284"/>
      <c r="F12" s="285"/>
      <c r="L12" s="18"/>
      <c r="M12" s="18"/>
      <c r="N12" s="18"/>
      <c r="O12" s="18"/>
      <c r="P12" s="18"/>
    </row>
    <row r="13" spans="1:16" s="3" customFormat="1" ht="15" customHeight="1" thickBot="1" x14ac:dyDescent="0.3">
      <c r="B13" s="252"/>
      <c r="C13" s="253"/>
      <c r="D13" s="259" t="str">
        <f>'Oferta Conjunta'!D13:F13</f>
        <v>Seleccione Moneda (*)</v>
      </c>
      <c r="E13" s="261"/>
      <c r="F13" s="260"/>
      <c r="L13" s="18"/>
      <c r="M13" s="217"/>
      <c r="N13" s="217"/>
      <c r="O13" s="217"/>
      <c r="P13" s="18"/>
    </row>
    <row r="14" spans="1:16" s="3" customFormat="1" ht="15" customHeight="1" thickBot="1" x14ac:dyDescent="0.3">
      <c r="B14" s="266" t="s">
        <v>6</v>
      </c>
      <c r="C14" s="267"/>
      <c r="D14" s="270">
        <v>0</v>
      </c>
      <c r="E14" s="271"/>
      <c r="F14" s="272"/>
      <c r="G14" s="8"/>
      <c r="H14" s="7"/>
      <c r="I14" s="7"/>
      <c r="J14" s="7"/>
      <c r="L14" s="18"/>
      <c r="M14" s="24"/>
      <c r="N14" s="24"/>
      <c r="O14" s="24"/>
      <c r="P14" s="18"/>
    </row>
    <row r="15" spans="1:16" s="3" customFormat="1" ht="15" customHeight="1" thickBot="1" x14ac:dyDescent="0.3">
      <c r="C15" s="12"/>
      <c r="L15" s="18"/>
      <c r="M15" s="24"/>
      <c r="N15" s="24"/>
      <c r="O15" s="24"/>
      <c r="P15" s="18"/>
    </row>
    <row r="16" spans="1:16" s="3" customFormat="1" ht="15" customHeight="1" x14ac:dyDescent="0.25">
      <c r="B16" s="262" t="s">
        <v>1</v>
      </c>
      <c r="C16" s="178" t="s">
        <v>9</v>
      </c>
      <c r="D16" s="219" t="s">
        <v>40</v>
      </c>
      <c r="E16" s="158" t="s">
        <v>93</v>
      </c>
      <c r="F16" s="159"/>
      <c r="G16" s="180" t="s">
        <v>75</v>
      </c>
      <c r="H16" s="181"/>
      <c r="I16" s="158" t="s">
        <v>76</v>
      </c>
      <c r="J16" s="159"/>
      <c r="L16" s="18"/>
      <c r="M16" s="24"/>
      <c r="N16" s="24"/>
      <c r="O16" s="24"/>
      <c r="P16" s="18"/>
    </row>
    <row r="17" spans="2:16" s="3" customFormat="1" ht="15" customHeight="1" x14ac:dyDescent="0.25">
      <c r="B17" s="263"/>
      <c r="C17" s="179"/>
      <c r="D17" s="220"/>
      <c r="E17" s="160"/>
      <c r="F17" s="161"/>
      <c r="G17" s="182"/>
      <c r="H17" s="183"/>
      <c r="I17" s="160"/>
      <c r="J17" s="161"/>
      <c r="L17" s="18"/>
      <c r="M17" s="18"/>
      <c r="N17" s="18"/>
      <c r="O17" s="18"/>
      <c r="P17" s="18"/>
    </row>
    <row r="18" spans="2:16" s="3" customFormat="1" ht="15.75" thickBot="1" x14ac:dyDescent="0.3">
      <c r="B18" s="264"/>
      <c r="C18" s="179"/>
      <c r="D18" s="220"/>
      <c r="E18" s="160"/>
      <c r="F18" s="161"/>
      <c r="G18" s="182"/>
      <c r="H18" s="183"/>
      <c r="I18" s="162"/>
      <c r="J18" s="163"/>
      <c r="L18" s="18"/>
      <c r="M18" s="18"/>
      <c r="N18" s="18"/>
      <c r="O18" s="18"/>
      <c r="P18" s="18"/>
    </row>
    <row r="19" spans="2:16" s="3" customFormat="1" ht="15" customHeight="1" thickBot="1" x14ac:dyDescent="0.3">
      <c r="B19" s="20" t="s">
        <v>13</v>
      </c>
      <c r="C19" s="179"/>
      <c r="D19" s="143" t="str">
        <f>'Oferta Conjunta'!D20</f>
        <v>Seleccione Moneda (*)</v>
      </c>
      <c r="E19" s="273" t="str">
        <f>'Oferta Conjunta'!E20:F20</f>
        <v>Seleccione Moneda (*)</v>
      </c>
      <c r="F19" s="275"/>
      <c r="G19" s="296" t="str">
        <f>+D19</f>
        <v>Seleccione Moneda (*)</v>
      </c>
      <c r="H19" s="297"/>
      <c r="I19" s="296" t="str">
        <f>+E19</f>
        <v>Seleccione Moneda (*)</v>
      </c>
      <c r="J19" s="297"/>
      <c r="L19" s="18"/>
      <c r="M19" s="18"/>
      <c r="N19" s="18"/>
      <c r="O19" s="18"/>
      <c r="P19" s="18"/>
    </row>
    <row r="20" spans="2:16" s="3" customFormat="1" ht="15" customHeight="1" x14ac:dyDescent="0.25">
      <c r="B20" s="35" t="s">
        <v>84</v>
      </c>
      <c r="C20" s="36"/>
      <c r="D20" s="36"/>
      <c r="E20" s="37"/>
      <c r="F20" s="37"/>
      <c r="G20" s="166"/>
      <c r="H20" s="166"/>
      <c r="I20" s="166"/>
      <c r="J20" s="167"/>
      <c r="L20" s="18"/>
      <c r="M20" s="18"/>
      <c r="N20" s="18"/>
      <c r="O20" s="18"/>
      <c r="P20" s="18"/>
    </row>
    <row r="21" spans="2:16" s="3" customFormat="1" ht="15" customHeight="1" x14ac:dyDescent="0.25">
      <c r="B21" s="38" t="s">
        <v>45</v>
      </c>
      <c r="C21" s="118" t="s">
        <v>74</v>
      </c>
      <c r="D21" s="118" t="s">
        <v>74</v>
      </c>
      <c r="E21" s="288" t="s">
        <v>73</v>
      </c>
      <c r="F21" s="289"/>
      <c r="G21" s="288" t="s">
        <v>73</v>
      </c>
      <c r="H21" s="289"/>
      <c r="I21" s="288" t="s">
        <v>73</v>
      </c>
      <c r="J21" s="289"/>
      <c r="L21" s="18"/>
      <c r="M21" s="18"/>
      <c r="N21" s="18"/>
      <c r="O21" s="18"/>
      <c r="P21" s="18"/>
    </row>
    <row r="22" spans="2:16" s="3" customFormat="1" ht="15" customHeight="1" x14ac:dyDescent="0.25">
      <c r="B22" s="38" t="s">
        <v>44</v>
      </c>
      <c r="C22" s="118" t="s">
        <v>74</v>
      </c>
      <c r="D22" s="118" t="s">
        <v>74</v>
      </c>
      <c r="E22" s="288" t="s">
        <v>73</v>
      </c>
      <c r="F22" s="289"/>
      <c r="G22" s="288" t="s">
        <v>73</v>
      </c>
      <c r="H22" s="289"/>
      <c r="I22" s="288" t="s">
        <v>73</v>
      </c>
      <c r="J22" s="289"/>
      <c r="L22" s="18"/>
      <c r="M22" s="18"/>
      <c r="N22" s="18"/>
      <c r="O22" s="18"/>
      <c r="P22" s="18"/>
    </row>
    <row r="23" spans="2:16" s="3" customFormat="1" ht="15" customHeight="1" x14ac:dyDescent="0.25">
      <c r="B23" s="39" t="s">
        <v>85</v>
      </c>
      <c r="C23" s="119"/>
      <c r="D23" s="119"/>
      <c r="E23" s="120"/>
      <c r="F23" s="120"/>
      <c r="G23" s="120"/>
      <c r="H23" s="120"/>
      <c r="I23" s="120"/>
      <c r="J23" s="120"/>
      <c r="L23" s="18"/>
      <c r="M23" s="18"/>
      <c r="N23" s="18"/>
      <c r="O23" s="18"/>
      <c r="P23" s="18"/>
    </row>
    <row r="24" spans="2:16" s="3" customFormat="1" ht="15" customHeight="1" x14ac:dyDescent="0.25">
      <c r="B24" s="38" t="s">
        <v>11</v>
      </c>
      <c r="C24" s="118" t="s">
        <v>74</v>
      </c>
      <c r="D24" s="118" t="s">
        <v>74</v>
      </c>
      <c r="E24" s="288" t="s">
        <v>73</v>
      </c>
      <c r="F24" s="289"/>
      <c r="G24" s="288" t="s">
        <v>73</v>
      </c>
      <c r="H24" s="289"/>
      <c r="I24" s="288" t="s">
        <v>73</v>
      </c>
      <c r="J24" s="289"/>
      <c r="L24" s="18"/>
      <c r="M24" s="18"/>
      <c r="N24" s="18"/>
      <c r="O24" s="18"/>
      <c r="P24" s="18"/>
    </row>
    <row r="25" spans="2:16" s="3" customFormat="1" ht="15" customHeight="1" x14ac:dyDescent="0.25">
      <c r="B25" s="38" t="s">
        <v>12</v>
      </c>
      <c r="C25" s="118" t="s">
        <v>74</v>
      </c>
      <c r="D25" s="118" t="s">
        <v>74</v>
      </c>
      <c r="E25" s="288" t="s">
        <v>73</v>
      </c>
      <c r="F25" s="289"/>
      <c r="G25" s="288" t="s">
        <v>73</v>
      </c>
      <c r="H25" s="289"/>
      <c r="I25" s="288" t="s">
        <v>73</v>
      </c>
      <c r="J25" s="289"/>
      <c r="L25" s="18"/>
      <c r="M25" s="18"/>
      <c r="N25" s="18"/>
      <c r="O25" s="18"/>
      <c r="P25" s="18"/>
    </row>
    <row r="26" spans="2:16" s="3" customFormat="1" ht="15" customHeight="1" x14ac:dyDescent="0.25">
      <c r="B26" s="34" t="s">
        <v>86</v>
      </c>
      <c r="C26" s="119"/>
      <c r="D26" s="119"/>
      <c r="E26" s="120"/>
      <c r="F26" s="120"/>
      <c r="G26" s="120"/>
      <c r="H26" s="120"/>
      <c r="I26" s="120"/>
      <c r="J26" s="120"/>
      <c r="L26" s="18"/>
      <c r="M26" s="18"/>
      <c r="N26" s="18"/>
      <c r="O26" s="18"/>
      <c r="P26" s="18"/>
    </row>
    <row r="27" spans="2:16" s="3" customFormat="1" ht="15" customHeight="1" x14ac:dyDescent="0.25">
      <c r="B27" s="38" t="s">
        <v>53</v>
      </c>
      <c r="C27" s="118" t="s">
        <v>74</v>
      </c>
      <c r="D27" s="118" t="s">
        <v>74</v>
      </c>
      <c r="E27" s="306" t="s">
        <v>73</v>
      </c>
      <c r="F27" s="307"/>
      <c r="G27" s="306" t="s">
        <v>73</v>
      </c>
      <c r="H27" s="307"/>
      <c r="I27" s="306" t="s">
        <v>73</v>
      </c>
      <c r="J27" s="307"/>
      <c r="L27" s="18"/>
      <c r="M27" s="18"/>
      <c r="N27" s="18"/>
      <c r="O27" s="18"/>
      <c r="P27" s="18"/>
    </row>
    <row r="28" spans="2:16" s="3" customFormat="1" ht="15" customHeight="1" x14ac:dyDescent="0.25">
      <c r="B28" s="38" t="s">
        <v>54</v>
      </c>
      <c r="C28" s="118" t="s">
        <v>74</v>
      </c>
      <c r="D28" s="118" t="s">
        <v>74</v>
      </c>
      <c r="E28" s="288" t="s">
        <v>73</v>
      </c>
      <c r="F28" s="289"/>
      <c r="G28" s="288" t="s">
        <v>73</v>
      </c>
      <c r="H28" s="289"/>
      <c r="I28" s="306" t="s">
        <v>73</v>
      </c>
      <c r="J28" s="307"/>
      <c r="L28" s="18"/>
      <c r="M28" s="18"/>
      <c r="N28" s="18"/>
      <c r="O28" s="18"/>
      <c r="P28" s="18"/>
    </row>
    <row r="29" spans="2:16" s="3" customFormat="1" ht="15" customHeight="1" x14ac:dyDescent="0.25">
      <c r="B29" s="34" t="s">
        <v>69</v>
      </c>
      <c r="C29" s="40"/>
      <c r="D29" s="40"/>
      <c r="E29" s="120"/>
      <c r="F29" s="120"/>
      <c r="G29" s="298"/>
      <c r="H29" s="298"/>
      <c r="I29" s="303"/>
      <c r="J29" s="289"/>
      <c r="L29" s="18"/>
      <c r="M29" s="18"/>
      <c r="N29" s="18"/>
      <c r="O29" s="18"/>
      <c r="P29" s="18"/>
    </row>
    <row r="30" spans="2:16" s="3" customFormat="1" ht="15" customHeight="1" x14ac:dyDescent="0.25">
      <c r="B30" s="38" t="s">
        <v>70</v>
      </c>
      <c r="C30" s="118" t="s">
        <v>74</v>
      </c>
      <c r="D30" s="118" t="s">
        <v>74</v>
      </c>
      <c r="E30" s="288" t="s">
        <v>73</v>
      </c>
      <c r="F30" s="289"/>
      <c r="G30" s="288" t="s">
        <v>73</v>
      </c>
      <c r="H30" s="289"/>
      <c r="I30" s="306" t="s">
        <v>73</v>
      </c>
      <c r="J30" s="307"/>
      <c r="L30" s="18"/>
      <c r="M30" s="18"/>
      <c r="N30" s="18"/>
      <c r="O30" s="18"/>
      <c r="P30" s="18"/>
    </row>
    <row r="31" spans="2:16" s="3" customFormat="1" ht="14.25" customHeight="1" x14ac:dyDescent="0.25">
      <c r="B31" s="34" t="s">
        <v>104</v>
      </c>
      <c r="C31" s="40"/>
      <c r="D31" s="60"/>
      <c r="E31" s="61"/>
      <c r="F31" s="61"/>
      <c r="G31" s="298"/>
      <c r="H31" s="298"/>
      <c r="I31" s="298"/>
      <c r="J31" s="287"/>
      <c r="L31" s="18"/>
      <c r="M31" s="18"/>
      <c r="N31" s="18"/>
      <c r="O31" s="18"/>
      <c r="P31" s="18"/>
    </row>
    <row r="32" spans="2:16" s="3" customFormat="1" ht="14.25" customHeight="1" x14ac:dyDescent="0.25">
      <c r="B32" s="38" t="s">
        <v>58</v>
      </c>
      <c r="C32" s="86">
        <v>54</v>
      </c>
      <c r="D32" s="134">
        <v>0</v>
      </c>
      <c r="E32" s="308">
        <v>0</v>
      </c>
      <c r="F32" s="309"/>
      <c r="G32" s="286">
        <f>+D32*C32</f>
        <v>0</v>
      </c>
      <c r="H32" s="287"/>
      <c r="I32" s="286">
        <f>+E32*C32</f>
        <v>0</v>
      </c>
      <c r="J32" s="287"/>
      <c r="L32" s="18"/>
      <c r="M32" s="18"/>
      <c r="N32" s="18"/>
      <c r="O32" s="18"/>
      <c r="P32" s="18"/>
    </row>
    <row r="33" spans="2:16" s="3" customFormat="1" ht="14.25" customHeight="1" x14ac:dyDescent="0.25">
      <c r="B33" s="38" t="s">
        <v>59</v>
      </c>
      <c r="C33" s="86">
        <v>3</v>
      </c>
      <c r="D33" s="134">
        <v>0</v>
      </c>
      <c r="E33" s="288" t="s">
        <v>73</v>
      </c>
      <c r="F33" s="289"/>
      <c r="G33" s="286">
        <f>+D33*C33</f>
        <v>0</v>
      </c>
      <c r="H33" s="287"/>
      <c r="I33" s="306" t="str">
        <f>+E33</f>
        <v>No Aplica</v>
      </c>
      <c r="J33" s="307"/>
      <c r="L33" s="18"/>
      <c r="M33" s="18"/>
      <c r="N33" s="18"/>
      <c r="O33" s="18"/>
      <c r="P33" s="18"/>
    </row>
    <row r="34" spans="2:16" s="3" customFormat="1" x14ac:dyDescent="0.25">
      <c r="B34" s="38" t="s">
        <v>60</v>
      </c>
      <c r="C34" s="86">
        <v>72</v>
      </c>
      <c r="D34" s="134">
        <v>0</v>
      </c>
      <c r="E34" s="304">
        <v>0</v>
      </c>
      <c r="F34" s="305"/>
      <c r="G34" s="286">
        <f>+D34*C34</f>
        <v>0</v>
      </c>
      <c r="H34" s="287"/>
      <c r="I34" s="286">
        <f>+E34*C34</f>
        <v>0</v>
      </c>
      <c r="J34" s="287"/>
      <c r="L34" s="18"/>
      <c r="M34" s="18"/>
      <c r="N34" s="18"/>
      <c r="O34" s="18"/>
      <c r="P34" s="18"/>
    </row>
    <row r="35" spans="2:16" s="3" customFormat="1" ht="15" customHeight="1" x14ac:dyDescent="0.25">
      <c r="B35" s="38" t="s">
        <v>61</v>
      </c>
      <c r="C35" s="86">
        <v>4</v>
      </c>
      <c r="D35" s="134">
        <v>0</v>
      </c>
      <c r="E35" s="288" t="s">
        <v>73</v>
      </c>
      <c r="F35" s="289"/>
      <c r="G35" s="286">
        <f>+D35*C35</f>
        <v>0</v>
      </c>
      <c r="H35" s="287"/>
      <c r="I35" s="306" t="str">
        <f>+E35</f>
        <v>No Aplica</v>
      </c>
      <c r="J35" s="307"/>
      <c r="L35" s="18"/>
      <c r="M35" s="18"/>
      <c r="N35" s="18"/>
      <c r="O35" s="18"/>
      <c r="P35" s="18"/>
    </row>
    <row r="36" spans="2:16" s="3" customFormat="1" ht="15" customHeight="1" x14ac:dyDescent="0.25">
      <c r="B36" s="21" t="s">
        <v>71</v>
      </c>
      <c r="C36" s="40"/>
      <c r="D36" s="60"/>
      <c r="E36" s="120"/>
      <c r="F36" s="120"/>
      <c r="G36" s="298"/>
      <c r="H36" s="298"/>
      <c r="I36" s="303"/>
      <c r="J36" s="289"/>
      <c r="L36" s="18"/>
      <c r="M36" s="18"/>
      <c r="N36" s="18"/>
      <c r="O36" s="18"/>
      <c r="P36" s="18"/>
    </row>
    <row r="37" spans="2:16" s="3" customFormat="1" ht="16.5" customHeight="1" x14ac:dyDescent="0.25">
      <c r="B37" s="38" t="s">
        <v>63</v>
      </c>
      <c r="C37" s="118" t="s">
        <v>74</v>
      </c>
      <c r="D37" s="118" t="s">
        <v>74</v>
      </c>
      <c r="E37" s="306" t="s">
        <v>73</v>
      </c>
      <c r="F37" s="307"/>
      <c r="G37" s="306" t="s">
        <v>73</v>
      </c>
      <c r="H37" s="307"/>
      <c r="I37" s="306" t="s">
        <v>73</v>
      </c>
      <c r="J37" s="307"/>
      <c r="L37" s="18"/>
      <c r="M37" s="18"/>
      <c r="N37" s="18"/>
      <c r="O37" s="18"/>
      <c r="P37" s="18"/>
    </row>
    <row r="38" spans="2:16" s="3" customFormat="1" ht="15" customHeight="1" thickBot="1" x14ac:dyDescent="0.3">
      <c r="B38" s="114" t="s">
        <v>72</v>
      </c>
      <c r="C38" s="121" t="s">
        <v>74</v>
      </c>
      <c r="D38" s="121" t="s">
        <v>74</v>
      </c>
      <c r="E38" s="310" t="s">
        <v>73</v>
      </c>
      <c r="F38" s="311"/>
      <c r="G38" s="310" t="s">
        <v>73</v>
      </c>
      <c r="H38" s="311"/>
      <c r="I38" s="310" t="s">
        <v>73</v>
      </c>
      <c r="J38" s="311"/>
      <c r="L38" s="18"/>
      <c r="M38" s="18"/>
      <c r="N38" s="18"/>
      <c r="O38" s="18"/>
      <c r="P38" s="18"/>
    </row>
    <row r="39" spans="2:16" s="3" customFormat="1" ht="29.25" customHeight="1" thickBot="1" x14ac:dyDescent="0.3">
      <c r="B39" s="33"/>
      <c r="C39" s="10"/>
      <c r="D39" s="22"/>
      <c r="E39" s="210" t="s">
        <v>20</v>
      </c>
      <c r="F39" s="211"/>
      <c r="G39" s="212">
        <f>+SUM(G20:H38)</f>
        <v>0</v>
      </c>
      <c r="H39" s="213"/>
      <c r="I39" s="212">
        <f>+SUM(I20:J38)</f>
        <v>0</v>
      </c>
      <c r="J39" s="213"/>
      <c r="L39" s="18"/>
      <c r="M39" s="18"/>
      <c r="N39" s="18"/>
      <c r="O39" s="18"/>
      <c r="P39" s="18"/>
    </row>
    <row r="40" spans="2:16" s="3" customFormat="1" ht="15.75" thickBot="1" x14ac:dyDescent="0.3">
      <c r="B40" s="33"/>
      <c r="C40" s="10"/>
      <c r="D40" s="22"/>
      <c r="E40" s="127"/>
      <c r="F40" s="127"/>
      <c r="G40" s="127"/>
      <c r="H40" s="127"/>
      <c r="I40" s="127"/>
      <c r="J40" s="127"/>
      <c r="L40" s="18"/>
      <c r="M40" s="18"/>
      <c r="N40" s="18"/>
      <c r="O40" s="18"/>
      <c r="P40" s="18"/>
    </row>
    <row r="41" spans="2:16" s="3" customFormat="1" ht="15.75" customHeight="1" thickBot="1" x14ac:dyDescent="0.3">
      <c r="B41" s="203" t="s">
        <v>1</v>
      </c>
      <c r="C41" s="197" t="s">
        <v>38</v>
      </c>
      <c r="D41" s="198"/>
      <c r="E41" s="198"/>
      <c r="F41" s="199"/>
      <c r="I41" s="16"/>
      <c r="L41" s="18"/>
      <c r="M41" s="18"/>
      <c r="N41" s="18"/>
      <c r="O41" s="18"/>
      <c r="P41" s="18"/>
    </row>
    <row r="42" spans="2:16" s="3" customFormat="1" ht="15" customHeight="1" thickBot="1" x14ac:dyDescent="0.3">
      <c r="B42" s="204"/>
      <c r="C42" s="273" t="str">
        <f>'Oferta Conjunta'!C43:F43</f>
        <v>Seleccione Moneda (*)</v>
      </c>
      <c r="D42" s="274"/>
      <c r="E42" s="274"/>
      <c r="F42" s="275"/>
      <c r="I42" s="16"/>
      <c r="L42" s="18"/>
      <c r="M42" s="18"/>
      <c r="N42" s="18"/>
      <c r="O42" s="18"/>
      <c r="P42" s="18"/>
    </row>
    <row r="43" spans="2:16" s="3" customFormat="1" ht="30.75" customHeight="1" thickBot="1" x14ac:dyDescent="0.3">
      <c r="B43" s="42" t="s">
        <v>92</v>
      </c>
      <c r="C43" s="207">
        <v>0</v>
      </c>
      <c r="D43" s="208"/>
      <c r="E43" s="208"/>
      <c r="F43" s="209"/>
      <c r="L43" s="18"/>
      <c r="M43" s="18"/>
      <c r="N43" s="18"/>
      <c r="O43" s="18"/>
      <c r="P43" s="18"/>
    </row>
    <row r="44" spans="2:16" s="3" customFormat="1" ht="30.75" customHeight="1" thickBot="1" x14ac:dyDescent="0.3">
      <c r="C44" s="12"/>
      <c r="D44" s="7"/>
      <c r="E44" s="7"/>
      <c r="F44" s="8"/>
      <c r="L44" s="18"/>
      <c r="M44" s="18"/>
      <c r="N44" s="18"/>
      <c r="O44" s="18"/>
      <c r="P44" s="18"/>
    </row>
    <row r="45" spans="2:16" s="3" customFormat="1" ht="15" customHeight="1" thickBot="1" x14ac:dyDescent="0.3">
      <c r="B45" s="49" t="s">
        <v>97</v>
      </c>
      <c r="C45" s="50" t="s">
        <v>23</v>
      </c>
      <c r="D45" s="51" t="s">
        <v>24</v>
      </c>
      <c r="E45" s="7"/>
      <c r="F45" s="8"/>
      <c r="L45" s="18"/>
      <c r="M45" s="18"/>
      <c r="N45" s="18"/>
      <c r="O45" s="18"/>
      <c r="P45" s="18"/>
    </row>
    <row r="46" spans="2:16" s="3" customFormat="1" ht="15" customHeight="1" x14ac:dyDescent="0.25">
      <c r="B46" s="47" t="s">
        <v>77</v>
      </c>
      <c r="C46" s="48">
        <f>+D14</f>
        <v>0</v>
      </c>
      <c r="D46" s="52" t="str">
        <f>D13</f>
        <v>Seleccione Moneda (*)</v>
      </c>
      <c r="E46" s="7"/>
      <c r="F46" s="8"/>
      <c r="L46" s="18"/>
      <c r="M46" s="18"/>
      <c r="N46" s="18"/>
      <c r="O46" s="18"/>
      <c r="P46" s="18"/>
    </row>
    <row r="47" spans="2:16" s="3" customFormat="1" ht="15" customHeight="1" x14ac:dyDescent="0.25">
      <c r="B47" s="44" t="s">
        <v>22</v>
      </c>
      <c r="C47" s="43">
        <f>G39</f>
        <v>0</v>
      </c>
      <c r="D47" s="53" t="str">
        <f>G19</f>
        <v>Seleccione Moneda (*)</v>
      </c>
      <c r="E47" s="7"/>
      <c r="F47" s="8"/>
      <c r="L47" s="18"/>
      <c r="M47" s="18"/>
      <c r="N47" s="18"/>
      <c r="O47" s="18"/>
      <c r="P47" s="18"/>
    </row>
    <row r="48" spans="2:16" s="3" customFormat="1" ht="15" customHeight="1" x14ac:dyDescent="0.25">
      <c r="B48" s="44" t="s">
        <v>21</v>
      </c>
      <c r="C48" s="43">
        <f>I39</f>
        <v>0</v>
      </c>
      <c r="D48" s="53" t="str">
        <f>I19</f>
        <v>Seleccione Moneda (*)</v>
      </c>
      <c r="E48" s="7"/>
      <c r="F48" s="8"/>
      <c r="L48" s="18"/>
      <c r="M48" s="18"/>
      <c r="N48" s="18"/>
      <c r="O48" s="18"/>
      <c r="P48" s="18"/>
    </row>
    <row r="49" spans="1:16" s="3" customFormat="1" ht="15" customHeight="1" thickBot="1" x14ac:dyDescent="0.3">
      <c r="B49" s="45" t="s">
        <v>79</v>
      </c>
      <c r="C49" s="46">
        <f>C43</f>
        <v>0</v>
      </c>
      <c r="D49" s="54" t="str">
        <f>C42</f>
        <v>Seleccione Moneda (*)</v>
      </c>
      <c r="E49" s="7"/>
      <c r="F49" s="8"/>
      <c r="L49" s="18"/>
      <c r="M49" s="18"/>
      <c r="N49" s="18"/>
      <c r="O49" s="18"/>
      <c r="P49" s="18"/>
    </row>
    <row r="50" spans="1:16" s="3" customFormat="1" ht="15" customHeight="1" thickBot="1" x14ac:dyDescent="0.3">
      <c r="B50" s="277" t="s">
        <v>25</v>
      </c>
      <c r="C50" s="278"/>
      <c r="D50" s="279"/>
      <c r="E50" s="7"/>
      <c r="F50" s="8"/>
      <c r="L50" s="18"/>
      <c r="M50" s="18"/>
      <c r="N50" s="18"/>
      <c r="O50" s="18"/>
      <c r="P50" s="18"/>
    </row>
    <row r="51" spans="1:16" s="3" customFormat="1" ht="7.5" customHeight="1" x14ac:dyDescent="0.25">
      <c r="B51" s="4"/>
      <c r="C51" s="13"/>
      <c r="D51" s="4"/>
      <c r="L51" s="18"/>
      <c r="M51" s="18"/>
      <c r="N51" s="18"/>
      <c r="O51" s="18"/>
      <c r="P51" s="18"/>
    </row>
    <row r="52" spans="1:16" s="3" customFormat="1" ht="15" customHeight="1" x14ac:dyDescent="0.25">
      <c r="B52" s="58" t="s">
        <v>7</v>
      </c>
      <c r="C52" s="14"/>
      <c r="L52" s="18"/>
      <c r="M52" s="18"/>
      <c r="N52" s="18"/>
      <c r="O52" s="18"/>
      <c r="P52" s="18"/>
    </row>
    <row r="53" spans="1:16" s="3" customFormat="1" x14ac:dyDescent="0.25">
      <c r="B53" s="9" t="s">
        <v>3</v>
      </c>
      <c r="C53" s="14"/>
      <c r="D53" s="2"/>
      <c r="E53" s="2"/>
      <c r="F53" s="2"/>
      <c r="G53" s="2"/>
      <c r="H53" s="2"/>
      <c r="I53" s="2"/>
      <c r="J53" s="2"/>
      <c r="L53" s="18"/>
      <c r="M53" s="18"/>
      <c r="N53" s="18"/>
      <c r="O53" s="18"/>
      <c r="P53" s="18"/>
    </row>
    <row r="54" spans="1:16" s="3" customFormat="1" x14ac:dyDescent="0.25">
      <c r="B54" s="23" t="s">
        <v>47</v>
      </c>
      <c r="C54" s="14"/>
      <c r="D54" s="2"/>
      <c r="E54" s="2"/>
      <c r="F54" s="2"/>
      <c r="G54" s="2"/>
      <c r="H54" s="2"/>
      <c r="I54" s="2"/>
      <c r="J54" s="2"/>
      <c r="L54" s="18"/>
      <c r="M54" s="18"/>
      <c r="N54" s="18"/>
      <c r="O54" s="18"/>
      <c r="P54" s="18"/>
    </row>
    <row r="55" spans="1:16" s="3" customFormat="1" x14ac:dyDescent="0.25">
      <c r="B55" s="23" t="s">
        <v>81</v>
      </c>
      <c r="C55" s="14"/>
      <c r="D55" s="2"/>
      <c r="E55" s="2"/>
      <c r="F55" s="2"/>
      <c r="G55" s="2"/>
      <c r="H55" s="2"/>
      <c r="I55" s="2"/>
      <c r="J55" s="2"/>
      <c r="L55" s="18"/>
      <c r="M55" s="18"/>
      <c r="N55" s="18"/>
      <c r="O55" s="18"/>
      <c r="P55" s="18"/>
    </row>
    <row r="56" spans="1:16" s="3" customFormat="1" x14ac:dyDescent="0.25">
      <c r="B56" s="23" t="s">
        <v>48</v>
      </c>
      <c r="C56" s="14"/>
      <c r="D56" s="2"/>
      <c r="E56" s="2"/>
      <c r="F56" s="2"/>
      <c r="G56" s="2"/>
      <c r="H56" s="2"/>
      <c r="I56" s="2"/>
      <c r="J56" s="2"/>
      <c r="L56" s="18"/>
      <c r="M56" s="18"/>
      <c r="N56" s="18"/>
      <c r="O56" s="18"/>
      <c r="P56" s="18"/>
    </row>
    <row r="57" spans="1:16" s="3" customFormat="1" x14ac:dyDescent="0.25">
      <c r="B57" s="23" t="s">
        <v>49</v>
      </c>
      <c r="C57" s="14"/>
      <c r="L57" s="18"/>
      <c r="M57" s="18"/>
      <c r="N57" s="18"/>
      <c r="O57" s="18"/>
      <c r="P57" s="18"/>
    </row>
    <row r="58" spans="1:16" x14ac:dyDescent="0.25">
      <c r="A58" s="3"/>
      <c r="B58" s="139" t="s">
        <v>83</v>
      </c>
      <c r="C58" s="33"/>
      <c r="D58" s="33"/>
      <c r="E58" s="33"/>
      <c r="F58" s="33"/>
      <c r="G58" s="33"/>
      <c r="H58" s="33"/>
      <c r="I58" s="3"/>
      <c r="J58" s="3"/>
    </row>
    <row r="59" spans="1:16" ht="84" customHeight="1" x14ac:dyDescent="0.25">
      <c r="A59" s="3"/>
      <c r="B59" s="193" t="s">
        <v>5</v>
      </c>
      <c r="C59" s="193"/>
      <c r="D59" s="193"/>
      <c r="E59" s="193"/>
      <c r="F59" s="193"/>
      <c r="G59" s="193"/>
      <c r="H59" s="193"/>
      <c r="I59" s="193"/>
      <c r="J59" s="193"/>
    </row>
    <row r="60" spans="1:16" ht="73.5" customHeight="1" x14ac:dyDescent="0.25">
      <c r="A60" s="3"/>
      <c r="B60" s="193" t="s">
        <v>4</v>
      </c>
      <c r="C60" s="193"/>
      <c r="D60" s="193"/>
      <c r="E60" s="193"/>
      <c r="F60" s="193"/>
      <c r="G60" s="193"/>
      <c r="H60" s="193"/>
      <c r="I60" s="193"/>
      <c r="J60" s="193"/>
    </row>
    <row r="61" spans="1:16" ht="47.25" customHeight="1" x14ac:dyDescent="0.25">
      <c r="A61" s="3"/>
      <c r="B61" s="193" t="s">
        <v>8</v>
      </c>
      <c r="C61" s="193"/>
      <c r="D61" s="193"/>
      <c r="E61" s="193"/>
      <c r="F61" s="193"/>
      <c r="G61" s="193"/>
      <c r="H61" s="193"/>
      <c r="I61" s="193"/>
      <c r="J61" s="193"/>
    </row>
    <row r="62" spans="1:16" x14ac:dyDescent="0.25">
      <c r="A62" s="3"/>
      <c r="B62" s="3"/>
      <c r="C62" s="12"/>
      <c r="D62" s="3"/>
      <c r="E62" s="3"/>
      <c r="F62" s="3"/>
      <c r="G62" s="3"/>
      <c r="H62" s="3"/>
      <c r="I62" s="3"/>
      <c r="J62" s="3"/>
    </row>
    <row r="63" spans="1:16" x14ac:dyDescent="0.25">
      <c r="A63" s="3"/>
      <c r="B63" s="3"/>
      <c r="C63" s="12"/>
      <c r="D63" s="3"/>
      <c r="E63" s="3"/>
      <c r="F63" s="3"/>
      <c r="G63" s="3"/>
      <c r="H63" s="3"/>
      <c r="I63" s="3"/>
      <c r="J63" s="3"/>
    </row>
  </sheetData>
  <sheetProtection password="CAF4" sheet="1" objects="1" scenarios="1"/>
  <mergeCells count="76">
    <mergeCell ref="M13:O13"/>
    <mergeCell ref="I34:J34"/>
    <mergeCell ref="I35:J35"/>
    <mergeCell ref="I36:J36"/>
    <mergeCell ref="I31:J31"/>
    <mergeCell ref="I32:J32"/>
    <mergeCell ref="I33:J33"/>
    <mergeCell ref="I25:J25"/>
    <mergeCell ref="I27:J27"/>
    <mergeCell ref="I28:J28"/>
    <mergeCell ref="I21:J21"/>
    <mergeCell ref="I30:J30"/>
    <mergeCell ref="I20:J20"/>
    <mergeCell ref="I16:J18"/>
    <mergeCell ref="I19:J19"/>
    <mergeCell ref="B5:D5"/>
    <mergeCell ref="B41:B42"/>
    <mergeCell ref="C41:F41"/>
    <mergeCell ref="B61:J61"/>
    <mergeCell ref="E33:F33"/>
    <mergeCell ref="G33:H33"/>
    <mergeCell ref="E22:F22"/>
    <mergeCell ref="G22:H22"/>
    <mergeCell ref="I39:J39"/>
    <mergeCell ref="G39:H39"/>
    <mergeCell ref="C43:F43"/>
    <mergeCell ref="G37:H37"/>
    <mergeCell ref="E24:F24"/>
    <mergeCell ref="G24:H24"/>
    <mergeCell ref="E30:F30"/>
    <mergeCell ref="G30:H30"/>
    <mergeCell ref="E25:F25"/>
    <mergeCell ref="G25:H25"/>
    <mergeCell ref="I29:J29"/>
    <mergeCell ref="I22:J22"/>
    <mergeCell ref="I24:J24"/>
    <mergeCell ref="B60:J60"/>
    <mergeCell ref="B50:D50"/>
    <mergeCell ref="G35:H35"/>
    <mergeCell ref="G36:H36"/>
    <mergeCell ref="E37:F37"/>
    <mergeCell ref="C42:F42"/>
    <mergeCell ref="E35:F35"/>
    <mergeCell ref="E38:F38"/>
    <mergeCell ref="E39:F39"/>
    <mergeCell ref="G38:H38"/>
    <mergeCell ref="I37:J37"/>
    <mergeCell ref="I38:J38"/>
    <mergeCell ref="B59:J59"/>
    <mergeCell ref="E34:F34"/>
    <mergeCell ref="G34:H34"/>
    <mergeCell ref="E27:F27"/>
    <mergeCell ref="G27:H27"/>
    <mergeCell ref="E28:F28"/>
    <mergeCell ref="G28:H28"/>
    <mergeCell ref="G29:H29"/>
    <mergeCell ref="G31:H31"/>
    <mergeCell ref="E32:F32"/>
    <mergeCell ref="G32:H32"/>
    <mergeCell ref="B7:H7"/>
    <mergeCell ref="D12:F12"/>
    <mergeCell ref="B16:B18"/>
    <mergeCell ref="C16:C19"/>
    <mergeCell ref="B12:C13"/>
    <mergeCell ref="D13:F13"/>
    <mergeCell ref="E21:F21"/>
    <mergeCell ref="G21:H21"/>
    <mergeCell ref="B9:H9"/>
    <mergeCell ref="B14:C14"/>
    <mergeCell ref="D14:F14"/>
    <mergeCell ref="D16:D18"/>
    <mergeCell ref="G20:H20"/>
    <mergeCell ref="E16:F18"/>
    <mergeCell ref="G16:H18"/>
    <mergeCell ref="E19:F19"/>
    <mergeCell ref="G19:H19"/>
  </mergeCells>
  <pageMargins left="0.7" right="0.7" top="0.75" bottom="0.75" header="0.3" footer="0.3"/>
  <pageSetup scale="51" orientation="portrait" r:id="rId1"/>
  <ignoredErrors>
    <ignoredError sqref="I33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Lista!$A$1:$A$4</xm:f>
          </x14:formula1>
          <xm:sqref>G19 I19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F10"/>
  <sheetViews>
    <sheetView showGridLines="0" workbookViewId="0">
      <selection activeCell="E18" sqref="E18"/>
    </sheetView>
  </sheetViews>
  <sheetFormatPr baseColWidth="10" defaultRowHeight="15" x14ac:dyDescent="0.25"/>
  <cols>
    <col min="2" max="2" width="6.28515625" bestFit="1" customWidth="1"/>
    <col min="3" max="3" width="50.5703125" customWidth="1"/>
    <col min="4" max="6" width="16.28515625" customWidth="1"/>
  </cols>
  <sheetData>
    <row r="1" spans="2:6" x14ac:dyDescent="0.25">
      <c r="C1" t="s">
        <v>37</v>
      </c>
    </row>
    <row r="2" spans="2:6" ht="16.5" thickBot="1" x14ac:dyDescent="0.3">
      <c r="B2" s="62"/>
    </row>
    <row r="3" spans="2:6" ht="16.5" thickBot="1" x14ac:dyDescent="0.3">
      <c r="B3" s="312" t="s">
        <v>30</v>
      </c>
      <c r="C3" s="312" t="s">
        <v>1</v>
      </c>
      <c r="D3" s="314" t="s">
        <v>41</v>
      </c>
      <c r="E3" s="315"/>
      <c r="F3" s="316"/>
    </row>
    <row r="4" spans="2:6" ht="16.5" thickBot="1" x14ac:dyDescent="0.3">
      <c r="B4" s="313"/>
      <c r="C4" s="313"/>
      <c r="D4" s="65" t="s">
        <v>19</v>
      </c>
      <c r="E4" s="65" t="s">
        <v>18</v>
      </c>
      <c r="F4" s="65" t="s">
        <v>28</v>
      </c>
    </row>
    <row r="5" spans="2:6" ht="32.25" thickBot="1" x14ac:dyDescent="0.3">
      <c r="B5" s="63" t="s">
        <v>31</v>
      </c>
      <c r="C5" s="64" t="s">
        <v>32</v>
      </c>
      <c r="D5" s="66">
        <f>+SUMIFS('Oferta Conjunta'!$C$47:$C$50,'Oferta Conjunta'!$D$47:$D$50,Resumen!$D$4)</f>
        <v>0</v>
      </c>
      <c r="E5" s="66">
        <f>+SUMIFS('Oferta Conjunta'!$C$47:$C$50,'Oferta Conjunta'!$D$47:$D$50,Resumen!$E$4)</f>
        <v>0</v>
      </c>
      <c r="F5" s="66">
        <f>+SUMIFS('Oferta Conjunta'!$C$47:$C$50,'Oferta Conjunta'!$D$47:$D$50,Resumen!$F$4)</f>
        <v>0</v>
      </c>
    </row>
    <row r="6" spans="2:6" ht="32.25" thickBot="1" x14ac:dyDescent="0.3">
      <c r="B6" s="63" t="s">
        <v>33</v>
      </c>
      <c r="C6" s="64" t="s">
        <v>15</v>
      </c>
      <c r="D6" s="66">
        <f>+SUMIFS('Detalle zona 1'!$C$47:$C$50,'Detalle zona 1'!$D$47:$D$50,Resumen!$D$4)</f>
        <v>0</v>
      </c>
      <c r="E6" s="66">
        <f>+SUMIFS('Detalle zona 1'!$C$47:$C$50,'Detalle zona 1'!$D$47:$D$50,Resumen!$E$4)</f>
        <v>0</v>
      </c>
      <c r="F6" s="66">
        <f>+SUMIFS('Detalle zona 1'!$C$47:$C$50,'Detalle zona 1'!$D$47:$D$50,Resumen!$F$4)</f>
        <v>0</v>
      </c>
    </row>
    <row r="7" spans="2:6" ht="32.25" thickBot="1" x14ac:dyDescent="0.3">
      <c r="B7" s="63" t="s">
        <v>34</v>
      </c>
      <c r="C7" s="64" t="s">
        <v>14</v>
      </c>
      <c r="D7" s="66">
        <f>+SUMIFS('Detalle zona 2'!$C$46:$C$49,'Detalle zona 2'!$D$46:$D$49,Resumen!$D$4)</f>
        <v>0</v>
      </c>
      <c r="E7" s="66">
        <f>+SUMIFS('Detalle zona 2'!$C$46:$C$49,'Detalle zona 2'!$D$46:$D$49,Resumen!$E$4)</f>
        <v>0</v>
      </c>
      <c r="F7" s="66">
        <f>+SUMIFS('Detalle zona 2'!$C$46:$C$49,'Detalle zona 2'!$D$46:$D$49,Resumen!$F$4)</f>
        <v>0</v>
      </c>
    </row>
    <row r="8" spans="2:6" ht="32.25" thickBot="1" x14ac:dyDescent="0.3">
      <c r="B8" s="63" t="s">
        <v>35</v>
      </c>
      <c r="C8" s="64" t="s">
        <v>16</v>
      </c>
      <c r="D8" s="66">
        <f>+SUMIFS('Detalle zona 3'!$C$46:$C$49,'Detalle zona 3'!$D$46:$D$49,Resumen!$D$4)</f>
        <v>0</v>
      </c>
      <c r="E8" s="66">
        <f>+SUMIFS('Detalle zona 3'!$C$46:$C$49,'Detalle zona 3'!$D$46:$D$49,Resumen!$E$4)</f>
        <v>0</v>
      </c>
      <c r="F8" s="66">
        <f>+SUMIFS('Detalle zona 3'!$C$46:$C$49,'Detalle zona 3'!$D$46:$D$49,Resumen!$F$4)</f>
        <v>0</v>
      </c>
    </row>
    <row r="9" spans="2:6" ht="32.25" thickBot="1" x14ac:dyDescent="0.3">
      <c r="B9" s="63" t="s">
        <v>36</v>
      </c>
      <c r="C9" s="64" t="s">
        <v>17</v>
      </c>
      <c r="D9" s="66">
        <f>+SUMIFS('Detalle zona 4'!$C$46:$C$49,'Detalle zona 4'!$D$46:$D$49,Resumen!$D$4)</f>
        <v>0</v>
      </c>
      <c r="E9" s="66">
        <f>+SUMIFS('Detalle zona 4'!$C$46:$C$49,'Detalle zona 4'!$D$46:$D$49,Resumen!$E$4)</f>
        <v>0</v>
      </c>
      <c r="F9" s="66">
        <f>+SUMIFS('Detalle zona 4'!$C$46:$C$49,'Detalle zona 4'!$D$46:$D$49,Resumen!$F$4)</f>
        <v>0</v>
      </c>
    </row>
    <row r="10" spans="2:6" ht="15.75" x14ac:dyDescent="0.25">
      <c r="B10" s="62"/>
    </row>
  </sheetData>
  <mergeCells count="3">
    <mergeCell ref="B3:B4"/>
    <mergeCell ref="C3:C4"/>
    <mergeCell ref="D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4"/>
  <sheetViews>
    <sheetView workbookViewId="0"/>
  </sheetViews>
  <sheetFormatPr baseColWidth="10" defaultRowHeight="15" x14ac:dyDescent="0.25"/>
  <cols>
    <col min="1" max="1" width="14.7109375" bestFit="1" customWidth="1"/>
  </cols>
  <sheetData>
    <row r="1" spans="1:1" x14ac:dyDescent="0.25">
      <c r="A1" s="67" t="s">
        <v>39</v>
      </c>
    </row>
    <row r="2" spans="1:1" x14ac:dyDescent="0.25">
      <c r="A2" s="32" t="s">
        <v>18</v>
      </c>
    </row>
    <row r="3" spans="1:1" x14ac:dyDescent="0.25">
      <c r="A3" s="32" t="s">
        <v>28</v>
      </c>
    </row>
    <row r="4" spans="1:1" x14ac:dyDescent="0.25">
      <c r="A4" s="32" t="s">
        <v>19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Explicativas</vt:lpstr>
      <vt:lpstr>Oferta Conjunta</vt:lpstr>
      <vt:lpstr>Detalle zona 1</vt:lpstr>
      <vt:lpstr>Detalle zona 2</vt:lpstr>
      <vt:lpstr>Detalle zona 3</vt:lpstr>
      <vt:lpstr>Detalle zona 4</vt:lpstr>
      <vt:lpstr>Resumen</vt:lpstr>
      <vt:lpstr>Lista</vt:lpstr>
      <vt:lpstr>'Detalle zona 1'!Área_de_impresión</vt:lpstr>
      <vt:lpstr>'Detalle zona 2'!Área_de_impresión</vt:lpstr>
      <vt:lpstr>'Detalle zona 3'!Área_de_impresión</vt:lpstr>
      <vt:lpstr>'Detalle zona 4'!Área_de_impresión</vt:lpstr>
      <vt:lpstr>'Oferta Conjunta'!Área_de_impresión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2017-04-10T21:49:41Z</dcterms:modified>
</cp:coreProperties>
</file>