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E. RODRIGO DE ARAYA" sheetId="1" r:id="rId1"/>
    <sheet name="E. CARLOS VALDOVINO" sheetId="4" r:id="rId2"/>
    <sheet name="E. CAMINO AGRICOLA" sheetId="5" r:id="rId3"/>
    <sheet name="E. SAN JOAQUIN" sheetId="6" r:id="rId4"/>
    <sheet name="E. PEDREROS" sheetId="7" r:id="rId5"/>
    <sheet name="E. MIRADOR" sheetId="8" r:id="rId6"/>
    <sheet name="E. PAJARITOS" sheetId="9" r:id="rId7"/>
  </sheets>
  <calcPr calcId="125725"/>
</workbook>
</file>

<file path=xl/calcChain.xml><?xml version="1.0" encoding="utf-8"?>
<calcChain xmlns="http://schemas.openxmlformats.org/spreadsheetml/2006/main">
  <c r="G19" i="4"/>
  <c r="G18"/>
  <c r="G17"/>
  <c r="G16"/>
  <c r="G15"/>
  <c r="G14"/>
  <c r="G13"/>
  <c r="G12"/>
  <c r="G11"/>
  <c r="G10"/>
  <c r="G9"/>
  <c r="G8"/>
  <c r="G7"/>
  <c r="G6"/>
  <c r="G5"/>
  <c r="G19" i="9"/>
  <c r="G18"/>
  <c r="G17"/>
  <c r="G16"/>
  <c r="G15"/>
  <c r="G14"/>
  <c r="G13"/>
  <c r="G12"/>
  <c r="G11"/>
  <c r="G10"/>
  <c r="G9"/>
  <c r="G8"/>
  <c r="G7"/>
  <c r="G6"/>
  <c r="G5"/>
  <c r="F20" s="1"/>
  <c r="G4"/>
  <c r="G19" i="8"/>
  <c r="G18"/>
  <c r="G17"/>
  <c r="G16"/>
  <c r="G15"/>
  <c r="G14"/>
  <c r="G13"/>
  <c r="G12"/>
  <c r="G11"/>
  <c r="G10"/>
  <c r="G9"/>
  <c r="G8"/>
  <c r="G7"/>
  <c r="G6"/>
  <c r="G5"/>
  <c r="G4"/>
  <c r="G19" i="7"/>
  <c r="G18"/>
  <c r="G17"/>
  <c r="G16"/>
  <c r="G15"/>
  <c r="G14"/>
  <c r="G13"/>
  <c r="G12"/>
  <c r="G11"/>
  <c r="G10"/>
  <c r="G9"/>
  <c r="G8"/>
  <c r="G7"/>
  <c r="G6"/>
  <c r="G5"/>
  <c r="G4"/>
  <c r="G19" i="6"/>
  <c r="G18"/>
  <c r="G17"/>
  <c r="G16"/>
  <c r="G15"/>
  <c r="G14"/>
  <c r="G13"/>
  <c r="G12"/>
  <c r="G11"/>
  <c r="G10"/>
  <c r="G9"/>
  <c r="G8"/>
  <c r="G7"/>
  <c r="G6"/>
  <c r="G5"/>
  <c r="G4"/>
  <c r="G19" i="5"/>
  <c r="G18"/>
  <c r="G17"/>
  <c r="G16"/>
  <c r="G15"/>
  <c r="G14"/>
  <c r="G13"/>
  <c r="G12"/>
  <c r="G11"/>
  <c r="G10"/>
  <c r="G9"/>
  <c r="G8"/>
  <c r="G7"/>
  <c r="G6"/>
  <c r="G5"/>
  <c r="F20" s="1"/>
  <c r="G4"/>
  <c r="G4" i="4"/>
  <c r="G19" i="1"/>
  <c r="G18"/>
  <c r="G17"/>
  <c r="G16"/>
  <c r="G15"/>
  <c r="G14"/>
  <c r="G13"/>
  <c r="G12"/>
  <c r="G11"/>
  <c r="G10"/>
  <c r="G9"/>
  <c r="G8"/>
  <c r="G7"/>
  <c r="G6"/>
  <c r="G5"/>
  <c r="G4"/>
  <c r="E15" i="9"/>
  <c r="E10"/>
  <c r="E6"/>
  <c r="E15" i="8"/>
  <c r="E10"/>
  <c r="E6"/>
  <c r="E15" i="7"/>
  <c r="E10"/>
  <c r="E6"/>
  <c r="E15" i="6"/>
  <c r="E10"/>
  <c r="E6"/>
  <c r="E15" i="5"/>
  <c r="E10"/>
  <c r="E6"/>
  <c r="E15" i="4"/>
  <c r="E10"/>
  <c r="E6"/>
  <c r="E15" i="1"/>
  <c r="E10"/>
  <c r="E6"/>
  <c r="F20" i="8" l="1"/>
  <c r="F20" i="7"/>
  <c r="F20" i="6"/>
  <c r="F20" i="1"/>
  <c r="F20" i="4"/>
</calcChain>
</file>

<file path=xl/sharedStrings.xml><?xml version="1.0" encoding="utf-8"?>
<sst xmlns="http://schemas.openxmlformats.org/spreadsheetml/2006/main" count="329" uniqueCount="37">
  <si>
    <t>Ítem</t>
  </si>
  <si>
    <t>Partida</t>
  </si>
  <si>
    <t>Und.</t>
  </si>
  <si>
    <t>Cantidad</t>
  </si>
  <si>
    <t>P.U.</t>
  </si>
  <si>
    <t>Instalación de faenas</t>
  </si>
  <si>
    <t>gl</t>
  </si>
  <si>
    <t>Trabajos en Cubiertas</t>
  </si>
  <si>
    <t>Limpieza y lavado</t>
  </si>
  <si>
    <r>
      <t>m</t>
    </r>
    <r>
      <rPr>
        <vertAlign val="superscript"/>
        <sz val="10"/>
        <rFont val="Arial"/>
        <family val="2"/>
      </rPr>
      <t>2</t>
    </r>
  </si>
  <si>
    <t>Reparación de fisuras y/o encuentros y/o uniones</t>
  </si>
  <si>
    <t>Destape de tuberías de desagüe</t>
  </si>
  <si>
    <t xml:space="preserve">Afianzamiento de elementos </t>
  </si>
  <si>
    <t>Aplicación de impermeabilizante</t>
  </si>
  <si>
    <t>Sellado de uniones de tuberías</t>
  </si>
  <si>
    <t>m</t>
  </si>
  <si>
    <t>Canaletas, Bajadas de Agua y otros elementos metálicos</t>
  </si>
  <si>
    <t>Limpieza completa</t>
  </si>
  <si>
    <t>Destape de obstrucciones</t>
  </si>
  <si>
    <t>Recambio de canalizaciones</t>
  </si>
  <si>
    <t>Recambio de elementos metálicos</t>
  </si>
  <si>
    <t>Sellado de encuentros</t>
  </si>
  <si>
    <t>Inspección del funcionamiento bajadas y canalizaciones</t>
  </si>
  <si>
    <t>Permisos</t>
  </si>
  <si>
    <t>Solicitud y Tramitación de permisos para uso de calzada</t>
  </si>
  <si>
    <t>Equipos a Utilizar</t>
  </si>
  <si>
    <t>Limpieza general</t>
  </si>
  <si>
    <t>UF</t>
  </si>
  <si>
    <t>SUMATORIA PRECIO TOTAL  IMPUESTOS INCLUIDOS (SUMA ALZADA)</t>
  </si>
  <si>
    <t>Precio Total Impuestos Incluidos</t>
  </si>
  <si>
    <t>ESTACIÓN RODRIGO DE ARAYA</t>
  </si>
  <si>
    <t>ESTACIÓN CARLOS VALDOVINOS</t>
  </si>
  <si>
    <t>ESTACIÓN CAMINO AGRICOLA</t>
  </si>
  <si>
    <t>ESTACION SAN JOAQUIN</t>
  </si>
  <si>
    <t>ESTACIÓN PEDRERO</t>
  </si>
  <si>
    <t>ESTACIÓN MIRADOR</t>
  </si>
  <si>
    <t>ESTACIÓN PAJARITOS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</si>
</sst>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vertical="center" wrapText="1"/>
    </xf>
    <xf numFmtId="2" fontId="0" fillId="0" borderId="5" xfId="0" applyNumberForma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vertical="center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showGridLines="0" tabSelected="1" workbookViewId="0">
      <selection activeCell="D14" sqref="D14"/>
    </sheetView>
  </sheetViews>
  <sheetFormatPr baseColWidth="10" defaultRowHeight="15"/>
  <cols>
    <col min="2" max="2" width="51.28515625" bestFit="1" customWidth="1"/>
    <col min="3" max="3" width="40.85546875" bestFit="1" customWidth="1"/>
    <col min="4" max="4" width="5.140625" bestFit="1" customWidth="1"/>
    <col min="5" max="5" width="9.140625" bestFit="1" customWidth="1"/>
    <col min="6" max="7" width="21.5703125" customWidth="1"/>
  </cols>
  <sheetData>
    <row r="1" spans="2:7" ht="21">
      <c r="B1" s="39" t="s">
        <v>30</v>
      </c>
    </row>
    <row r="2" spans="2:7" ht="15.75" thickBot="1"/>
    <row r="3" spans="2:7" ht="26.25" thickBot="1">
      <c r="B3" s="33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5" t="s">
        <v>29</v>
      </c>
    </row>
    <row r="4" spans="2:7">
      <c r="B4" s="29" t="s">
        <v>5</v>
      </c>
      <c r="C4" s="30" t="s">
        <v>5</v>
      </c>
      <c r="D4" s="31" t="s">
        <v>6</v>
      </c>
      <c r="E4" s="31">
        <v>1</v>
      </c>
      <c r="F4" s="21"/>
      <c r="G4" s="32">
        <f>E4*F4</f>
        <v>0</v>
      </c>
    </row>
    <row r="5" spans="2:7">
      <c r="B5" s="3" t="s">
        <v>7</v>
      </c>
      <c r="C5" s="9" t="s">
        <v>8</v>
      </c>
      <c r="D5" s="10" t="s">
        <v>9</v>
      </c>
      <c r="E5" s="10">
        <v>203.52</v>
      </c>
      <c r="F5" s="21"/>
      <c r="G5" s="21">
        <f t="shared" ref="G5:G19" si="0">E5*F5</f>
        <v>0</v>
      </c>
    </row>
    <row r="6" spans="2:7" ht="30">
      <c r="B6" s="3"/>
      <c r="C6" s="11" t="s">
        <v>10</v>
      </c>
      <c r="D6" s="10" t="s">
        <v>9</v>
      </c>
      <c r="E6" s="10">
        <f>E5*0.5</f>
        <v>101.76</v>
      </c>
      <c r="F6" s="21"/>
      <c r="G6" s="21">
        <f t="shared" si="0"/>
        <v>0</v>
      </c>
    </row>
    <row r="7" spans="2:7">
      <c r="B7" s="3"/>
      <c r="C7" s="9" t="s">
        <v>11</v>
      </c>
      <c r="D7" s="10" t="s">
        <v>6</v>
      </c>
      <c r="E7" s="10">
        <v>1</v>
      </c>
      <c r="F7" s="21"/>
      <c r="G7" s="21">
        <f t="shared" si="0"/>
        <v>0</v>
      </c>
    </row>
    <row r="8" spans="2:7">
      <c r="B8" s="3"/>
      <c r="C8" s="9" t="s">
        <v>12</v>
      </c>
      <c r="D8" s="10" t="s">
        <v>6</v>
      </c>
      <c r="E8" s="10">
        <v>1</v>
      </c>
      <c r="F8" s="21"/>
      <c r="G8" s="21">
        <f t="shared" si="0"/>
        <v>0</v>
      </c>
    </row>
    <row r="9" spans="2:7">
      <c r="B9" s="3"/>
      <c r="C9" s="9" t="s">
        <v>13</v>
      </c>
      <c r="D9" s="10" t="s">
        <v>9</v>
      </c>
      <c r="E9" s="10">
        <v>203.52</v>
      </c>
      <c r="F9" s="21"/>
      <c r="G9" s="21">
        <f t="shared" si="0"/>
        <v>0</v>
      </c>
    </row>
    <row r="10" spans="2:7">
      <c r="B10" s="3"/>
      <c r="C10" s="9" t="s">
        <v>14</v>
      </c>
      <c r="D10" s="10" t="s">
        <v>15</v>
      </c>
      <c r="E10" s="10">
        <f>E11*0.6</f>
        <v>33.81</v>
      </c>
      <c r="F10" s="21"/>
      <c r="G10" s="21">
        <f t="shared" si="0"/>
        <v>0</v>
      </c>
    </row>
    <row r="11" spans="2:7">
      <c r="B11" s="3" t="s">
        <v>16</v>
      </c>
      <c r="C11" s="9" t="s">
        <v>17</v>
      </c>
      <c r="D11" s="10" t="s">
        <v>15</v>
      </c>
      <c r="E11" s="10">
        <v>56.35</v>
      </c>
      <c r="F11" s="21"/>
      <c r="G11" s="21">
        <f t="shared" si="0"/>
        <v>0</v>
      </c>
    </row>
    <row r="12" spans="2:7">
      <c r="B12" s="3"/>
      <c r="C12" s="9" t="s">
        <v>18</v>
      </c>
      <c r="D12" s="10" t="s">
        <v>6</v>
      </c>
      <c r="E12" s="10">
        <v>1</v>
      </c>
      <c r="F12" s="21"/>
      <c r="G12" s="21">
        <f t="shared" si="0"/>
        <v>0</v>
      </c>
    </row>
    <row r="13" spans="2:7">
      <c r="B13" s="3"/>
      <c r="C13" s="9" t="s">
        <v>19</v>
      </c>
      <c r="D13" s="10" t="s">
        <v>15</v>
      </c>
      <c r="E13" s="10">
        <v>56.35</v>
      </c>
      <c r="F13" s="21"/>
      <c r="G13" s="21">
        <f t="shared" si="0"/>
        <v>0</v>
      </c>
    </row>
    <row r="14" spans="2:7">
      <c r="B14" s="3"/>
      <c r="C14" s="9" t="s">
        <v>20</v>
      </c>
      <c r="D14" s="10" t="s">
        <v>15</v>
      </c>
      <c r="E14" s="10">
        <v>56.35</v>
      </c>
      <c r="F14" s="21"/>
      <c r="G14" s="21">
        <f t="shared" si="0"/>
        <v>0</v>
      </c>
    </row>
    <row r="15" spans="2:7">
      <c r="B15" s="3"/>
      <c r="C15" s="9" t="s">
        <v>21</v>
      </c>
      <c r="D15" s="10" t="s">
        <v>15</v>
      </c>
      <c r="E15" s="10">
        <f>E14*0.6</f>
        <v>33.81</v>
      </c>
      <c r="F15" s="21"/>
      <c r="G15" s="21">
        <f t="shared" si="0"/>
        <v>0</v>
      </c>
    </row>
    <row r="16" spans="2:7" ht="30">
      <c r="B16" s="3"/>
      <c r="C16" s="11" t="s">
        <v>22</v>
      </c>
      <c r="D16" s="1" t="s">
        <v>6</v>
      </c>
      <c r="E16" s="10">
        <v>1</v>
      </c>
      <c r="F16" s="21"/>
      <c r="G16" s="21">
        <f t="shared" si="0"/>
        <v>0</v>
      </c>
    </row>
    <row r="17" spans="2:7" ht="30">
      <c r="B17" s="4" t="s">
        <v>23</v>
      </c>
      <c r="C17" s="11" t="s">
        <v>24</v>
      </c>
      <c r="D17" s="1" t="s">
        <v>6</v>
      </c>
      <c r="E17" s="1">
        <v>1</v>
      </c>
      <c r="F17" s="21"/>
      <c r="G17" s="21">
        <f t="shared" si="0"/>
        <v>0</v>
      </c>
    </row>
    <row r="18" spans="2:7">
      <c r="B18" s="4" t="s">
        <v>25</v>
      </c>
      <c r="C18" s="2" t="s">
        <v>25</v>
      </c>
      <c r="D18" s="1" t="s">
        <v>6</v>
      </c>
      <c r="E18" s="1">
        <v>1</v>
      </c>
      <c r="F18" s="21"/>
      <c r="G18" s="21">
        <f t="shared" si="0"/>
        <v>0</v>
      </c>
    </row>
    <row r="19" spans="2:7" ht="15.75" thickBot="1">
      <c r="B19" s="14" t="s">
        <v>26</v>
      </c>
      <c r="C19" s="13" t="s">
        <v>26</v>
      </c>
      <c r="D19" s="15" t="s">
        <v>6</v>
      </c>
      <c r="E19" s="15">
        <v>1</v>
      </c>
      <c r="F19" s="21"/>
      <c r="G19" s="21">
        <f t="shared" si="0"/>
        <v>0</v>
      </c>
    </row>
    <row r="20" spans="2:7" ht="15.75" thickBot="1">
      <c r="B20" s="16" t="s">
        <v>28</v>
      </c>
      <c r="C20" s="17"/>
      <c r="D20" s="18"/>
      <c r="E20" s="19" t="s">
        <v>27</v>
      </c>
      <c r="F20" s="27">
        <f>SUM(G4:G19)</f>
        <v>0</v>
      </c>
      <c r="G20" s="28"/>
    </row>
  </sheetData>
  <sheetProtection password="DE6E" sheet="1" objects="1" scenarios="1"/>
  <mergeCells count="4">
    <mergeCell ref="B5:B10"/>
    <mergeCell ref="B11:B16"/>
    <mergeCell ref="B20:D20"/>
    <mergeCell ref="F20:G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0"/>
  <sheetViews>
    <sheetView showGridLines="0" workbookViewId="0">
      <selection activeCell="F4" sqref="F4"/>
    </sheetView>
  </sheetViews>
  <sheetFormatPr baseColWidth="10" defaultRowHeight="15"/>
  <cols>
    <col min="2" max="2" width="51.28515625" bestFit="1" customWidth="1"/>
    <col min="3" max="3" width="32" bestFit="1" customWidth="1"/>
    <col min="4" max="4" width="5.140625" bestFit="1" customWidth="1"/>
    <col min="5" max="5" width="9.140625" bestFit="1" customWidth="1"/>
    <col min="6" max="7" width="21.5703125" customWidth="1"/>
  </cols>
  <sheetData>
    <row r="1" spans="2:7" ht="21">
      <c r="B1" s="39" t="s">
        <v>31</v>
      </c>
    </row>
    <row r="2" spans="2:7" ht="15.75" thickBot="1"/>
    <row r="3" spans="2:7" ht="26.25" thickBot="1">
      <c r="B3" s="25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5" t="s">
        <v>29</v>
      </c>
    </row>
    <row r="4" spans="2:7">
      <c r="B4" s="6" t="s">
        <v>5</v>
      </c>
      <c r="C4" s="7" t="s">
        <v>5</v>
      </c>
      <c r="D4" s="8" t="s">
        <v>6</v>
      </c>
      <c r="E4" s="8">
        <v>1</v>
      </c>
      <c r="F4" s="20"/>
      <c r="G4" s="36">
        <f>+E4*F4</f>
        <v>0</v>
      </c>
    </row>
    <row r="5" spans="2:7">
      <c r="B5" s="3" t="s">
        <v>7</v>
      </c>
      <c r="C5" s="9" t="s">
        <v>8</v>
      </c>
      <c r="D5" s="10" t="s">
        <v>9</v>
      </c>
      <c r="E5" s="10">
        <v>203.52</v>
      </c>
      <c r="F5" s="21"/>
      <c r="G5" s="21">
        <f t="shared" ref="G5:G19" si="0">+E5*F5</f>
        <v>0</v>
      </c>
    </row>
    <row r="6" spans="2:7" ht="30">
      <c r="B6" s="3"/>
      <c r="C6" s="11" t="s">
        <v>10</v>
      </c>
      <c r="D6" s="10" t="s">
        <v>9</v>
      </c>
      <c r="E6" s="10">
        <f>E5*0.5</f>
        <v>101.76</v>
      </c>
      <c r="F6" s="21"/>
      <c r="G6" s="21">
        <f t="shared" si="0"/>
        <v>0</v>
      </c>
    </row>
    <row r="7" spans="2:7">
      <c r="B7" s="3"/>
      <c r="C7" s="9" t="s">
        <v>11</v>
      </c>
      <c r="D7" s="10" t="s">
        <v>6</v>
      </c>
      <c r="E7" s="10">
        <v>1</v>
      </c>
      <c r="F7" s="21"/>
      <c r="G7" s="21">
        <f t="shared" si="0"/>
        <v>0</v>
      </c>
    </row>
    <row r="8" spans="2:7">
      <c r="B8" s="3"/>
      <c r="C8" s="9" t="s">
        <v>12</v>
      </c>
      <c r="D8" s="10" t="s">
        <v>6</v>
      </c>
      <c r="E8" s="10">
        <v>1</v>
      </c>
      <c r="F8" s="21"/>
      <c r="G8" s="21">
        <f t="shared" si="0"/>
        <v>0</v>
      </c>
    </row>
    <row r="9" spans="2:7">
      <c r="B9" s="3"/>
      <c r="C9" s="9" t="s">
        <v>13</v>
      </c>
      <c r="D9" s="10" t="s">
        <v>9</v>
      </c>
      <c r="E9" s="10">
        <v>203.52</v>
      </c>
      <c r="F9" s="21"/>
      <c r="G9" s="21">
        <f t="shared" si="0"/>
        <v>0</v>
      </c>
    </row>
    <row r="10" spans="2:7">
      <c r="B10" s="3"/>
      <c r="C10" s="9" t="s">
        <v>14</v>
      </c>
      <c r="D10" s="10" t="s">
        <v>15</v>
      </c>
      <c r="E10" s="10">
        <f>E11*0.6</f>
        <v>33.81</v>
      </c>
      <c r="F10" s="21"/>
      <c r="G10" s="21">
        <f t="shared" si="0"/>
        <v>0</v>
      </c>
    </row>
    <row r="11" spans="2:7">
      <c r="B11" s="3" t="s">
        <v>16</v>
      </c>
      <c r="C11" s="9" t="s">
        <v>17</v>
      </c>
      <c r="D11" s="10" t="s">
        <v>15</v>
      </c>
      <c r="E11" s="10">
        <v>56.35</v>
      </c>
      <c r="F11" s="21"/>
      <c r="G11" s="21">
        <f t="shared" si="0"/>
        <v>0</v>
      </c>
    </row>
    <row r="12" spans="2:7">
      <c r="B12" s="3"/>
      <c r="C12" s="9" t="s">
        <v>18</v>
      </c>
      <c r="D12" s="10" t="s">
        <v>6</v>
      </c>
      <c r="E12" s="10">
        <v>1</v>
      </c>
      <c r="F12" s="21"/>
      <c r="G12" s="21">
        <f t="shared" si="0"/>
        <v>0</v>
      </c>
    </row>
    <row r="13" spans="2:7">
      <c r="B13" s="3"/>
      <c r="C13" s="9" t="s">
        <v>19</v>
      </c>
      <c r="D13" s="10" t="s">
        <v>15</v>
      </c>
      <c r="E13" s="10">
        <v>56.35</v>
      </c>
      <c r="F13" s="21"/>
      <c r="G13" s="21">
        <f t="shared" si="0"/>
        <v>0</v>
      </c>
    </row>
    <row r="14" spans="2:7">
      <c r="B14" s="3"/>
      <c r="C14" s="9" t="s">
        <v>20</v>
      </c>
      <c r="D14" s="10" t="s">
        <v>15</v>
      </c>
      <c r="E14" s="10">
        <v>56.35</v>
      </c>
      <c r="F14" s="21"/>
      <c r="G14" s="21">
        <f t="shared" si="0"/>
        <v>0</v>
      </c>
    </row>
    <row r="15" spans="2:7">
      <c r="B15" s="3"/>
      <c r="C15" s="9" t="s">
        <v>21</v>
      </c>
      <c r="D15" s="10" t="s">
        <v>15</v>
      </c>
      <c r="E15" s="10">
        <f>E14*0.6</f>
        <v>33.81</v>
      </c>
      <c r="F15" s="21"/>
      <c r="G15" s="21">
        <f t="shared" si="0"/>
        <v>0</v>
      </c>
    </row>
    <row r="16" spans="2:7" ht="30">
      <c r="B16" s="3"/>
      <c r="C16" s="11" t="s">
        <v>22</v>
      </c>
      <c r="D16" s="1" t="s">
        <v>6</v>
      </c>
      <c r="E16" s="10">
        <v>1</v>
      </c>
      <c r="F16" s="21"/>
      <c r="G16" s="21">
        <f t="shared" si="0"/>
        <v>0</v>
      </c>
    </row>
    <row r="17" spans="2:7" ht="30">
      <c r="B17" s="4" t="s">
        <v>23</v>
      </c>
      <c r="C17" s="11" t="s">
        <v>24</v>
      </c>
      <c r="D17" s="1" t="s">
        <v>6</v>
      </c>
      <c r="E17" s="1">
        <v>1</v>
      </c>
      <c r="F17" s="22"/>
      <c r="G17" s="21">
        <f t="shared" si="0"/>
        <v>0</v>
      </c>
    </row>
    <row r="18" spans="2:7">
      <c r="B18" s="4" t="s">
        <v>25</v>
      </c>
      <c r="C18" s="2" t="s">
        <v>25</v>
      </c>
      <c r="D18" s="1" t="s">
        <v>6</v>
      </c>
      <c r="E18" s="1">
        <v>1</v>
      </c>
      <c r="F18" s="22"/>
      <c r="G18" s="21">
        <f t="shared" si="0"/>
        <v>0</v>
      </c>
    </row>
    <row r="19" spans="2:7" ht="15.75" thickBot="1">
      <c r="B19" s="14" t="s">
        <v>26</v>
      </c>
      <c r="C19" s="13" t="s">
        <v>26</v>
      </c>
      <c r="D19" s="15" t="s">
        <v>6</v>
      </c>
      <c r="E19" s="1">
        <v>1</v>
      </c>
      <c r="F19" s="22"/>
      <c r="G19" s="22">
        <f t="shared" si="0"/>
        <v>0</v>
      </c>
    </row>
    <row r="20" spans="2:7" ht="15.75" thickBot="1">
      <c r="B20" s="16" t="s">
        <v>28</v>
      </c>
      <c r="C20" s="17"/>
      <c r="D20" s="18"/>
      <c r="E20" s="19" t="s">
        <v>27</v>
      </c>
      <c r="F20" s="23">
        <f>SUM(G4:G19)</f>
        <v>0</v>
      </c>
      <c r="G20" s="24"/>
    </row>
  </sheetData>
  <sheetProtection password="DE6E" sheet="1" objects="1" scenarios="1"/>
  <mergeCells count="4">
    <mergeCell ref="B5:B10"/>
    <mergeCell ref="B11:B16"/>
    <mergeCell ref="B20:D20"/>
    <mergeCell ref="F20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0"/>
  <sheetViews>
    <sheetView showGridLines="0" workbookViewId="0">
      <selection activeCell="C28" sqref="C28"/>
    </sheetView>
  </sheetViews>
  <sheetFormatPr baseColWidth="10" defaultRowHeight="15"/>
  <cols>
    <col min="2" max="2" width="51.28515625" bestFit="1" customWidth="1"/>
    <col min="3" max="3" width="32" bestFit="1" customWidth="1"/>
    <col min="4" max="4" width="5.140625" bestFit="1" customWidth="1"/>
    <col min="5" max="5" width="9.140625" bestFit="1" customWidth="1"/>
    <col min="6" max="7" width="21.5703125" customWidth="1"/>
  </cols>
  <sheetData>
    <row r="1" spans="2:7" ht="21">
      <c r="B1" s="39" t="s">
        <v>32</v>
      </c>
    </row>
    <row r="2" spans="2:7" ht="15.75" thickBot="1"/>
    <row r="3" spans="2:7" ht="26.25" thickBot="1">
      <c r="B3" s="25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5" t="s">
        <v>29</v>
      </c>
    </row>
    <row r="4" spans="2:7">
      <c r="B4" s="6" t="s">
        <v>5</v>
      </c>
      <c r="C4" s="7" t="s">
        <v>5</v>
      </c>
      <c r="D4" s="8" t="s">
        <v>6</v>
      </c>
      <c r="E4" s="8">
        <v>1</v>
      </c>
      <c r="F4" s="20"/>
      <c r="G4" s="36">
        <f>E4*F4</f>
        <v>0</v>
      </c>
    </row>
    <row r="5" spans="2:7">
      <c r="B5" s="3" t="s">
        <v>7</v>
      </c>
      <c r="C5" s="9" t="s">
        <v>8</v>
      </c>
      <c r="D5" s="10" t="s">
        <v>9</v>
      </c>
      <c r="E5" s="10">
        <v>203.52</v>
      </c>
      <c r="F5" s="21"/>
      <c r="G5" s="21">
        <f t="shared" ref="G5:G19" si="0">E5*F5</f>
        <v>0</v>
      </c>
    </row>
    <row r="6" spans="2:7" ht="30">
      <c r="B6" s="3"/>
      <c r="C6" s="11" t="s">
        <v>10</v>
      </c>
      <c r="D6" s="10" t="s">
        <v>9</v>
      </c>
      <c r="E6" s="10">
        <f>E5*0.5</f>
        <v>101.76</v>
      </c>
      <c r="F6" s="21"/>
      <c r="G6" s="21">
        <f t="shared" si="0"/>
        <v>0</v>
      </c>
    </row>
    <row r="7" spans="2:7">
      <c r="B7" s="3"/>
      <c r="C7" s="9" t="s">
        <v>11</v>
      </c>
      <c r="D7" s="10" t="s">
        <v>6</v>
      </c>
      <c r="E7" s="10">
        <v>1</v>
      </c>
      <c r="F7" s="21"/>
      <c r="G7" s="21">
        <f t="shared" si="0"/>
        <v>0</v>
      </c>
    </row>
    <row r="8" spans="2:7">
      <c r="B8" s="3"/>
      <c r="C8" s="9" t="s">
        <v>12</v>
      </c>
      <c r="D8" s="10" t="s">
        <v>6</v>
      </c>
      <c r="E8" s="10">
        <v>1</v>
      </c>
      <c r="F8" s="21"/>
      <c r="G8" s="21">
        <f t="shared" si="0"/>
        <v>0</v>
      </c>
    </row>
    <row r="9" spans="2:7">
      <c r="B9" s="3"/>
      <c r="C9" s="9" t="s">
        <v>13</v>
      </c>
      <c r="D9" s="10" t="s">
        <v>9</v>
      </c>
      <c r="E9" s="10">
        <v>203.52</v>
      </c>
      <c r="F9" s="21"/>
      <c r="G9" s="21">
        <f t="shared" si="0"/>
        <v>0</v>
      </c>
    </row>
    <row r="10" spans="2:7">
      <c r="B10" s="3"/>
      <c r="C10" s="9" t="s">
        <v>14</v>
      </c>
      <c r="D10" s="10" t="s">
        <v>15</v>
      </c>
      <c r="E10" s="10">
        <f>E11*0.6</f>
        <v>33.81</v>
      </c>
      <c r="F10" s="21"/>
      <c r="G10" s="21">
        <f t="shared" si="0"/>
        <v>0</v>
      </c>
    </row>
    <row r="11" spans="2:7">
      <c r="B11" s="3" t="s">
        <v>16</v>
      </c>
      <c r="C11" s="9" t="s">
        <v>17</v>
      </c>
      <c r="D11" s="10" t="s">
        <v>15</v>
      </c>
      <c r="E11" s="10">
        <v>56.35</v>
      </c>
      <c r="F11" s="21"/>
      <c r="G11" s="21">
        <f t="shared" si="0"/>
        <v>0</v>
      </c>
    </row>
    <row r="12" spans="2:7">
      <c r="B12" s="3"/>
      <c r="C12" s="9" t="s">
        <v>18</v>
      </c>
      <c r="D12" s="10" t="s">
        <v>6</v>
      </c>
      <c r="E12" s="10">
        <v>1</v>
      </c>
      <c r="F12" s="21"/>
      <c r="G12" s="21">
        <f t="shared" si="0"/>
        <v>0</v>
      </c>
    </row>
    <row r="13" spans="2:7">
      <c r="B13" s="3"/>
      <c r="C13" s="9" t="s">
        <v>19</v>
      </c>
      <c r="D13" s="10" t="s">
        <v>15</v>
      </c>
      <c r="E13" s="10">
        <v>56.35</v>
      </c>
      <c r="F13" s="21"/>
      <c r="G13" s="21">
        <f t="shared" si="0"/>
        <v>0</v>
      </c>
    </row>
    <row r="14" spans="2:7">
      <c r="B14" s="3"/>
      <c r="C14" s="9" t="s">
        <v>20</v>
      </c>
      <c r="D14" s="10" t="s">
        <v>15</v>
      </c>
      <c r="E14" s="10">
        <v>56.35</v>
      </c>
      <c r="F14" s="21"/>
      <c r="G14" s="21">
        <f t="shared" si="0"/>
        <v>0</v>
      </c>
    </row>
    <row r="15" spans="2:7">
      <c r="B15" s="3"/>
      <c r="C15" s="9" t="s">
        <v>21</v>
      </c>
      <c r="D15" s="10" t="s">
        <v>15</v>
      </c>
      <c r="E15" s="10">
        <f>E14*0.6</f>
        <v>33.81</v>
      </c>
      <c r="F15" s="21"/>
      <c r="G15" s="21">
        <f t="shared" si="0"/>
        <v>0</v>
      </c>
    </row>
    <row r="16" spans="2:7" ht="30">
      <c r="B16" s="3"/>
      <c r="C16" s="11" t="s">
        <v>22</v>
      </c>
      <c r="D16" s="1" t="s">
        <v>6</v>
      </c>
      <c r="E16" s="10">
        <v>1</v>
      </c>
      <c r="F16" s="21"/>
      <c r="G16" s="21">
        <f t="shared" si="0"/>
        <v>0</v>
      </c>
    </row>
    <row r="17" spans="2:7" ht="30">
      <c r="B17" s="4" t="s">
        <v>23</v>
      </c>
      <c r="C17" s="11" t="s">
        <v>24</v>
      </c>
      <c r="D17" s="1" t="s">
        <v>6</v>
      </c>
      <c r="E17" s="1">
        <v>1</v>
      </c>
      <c r="F17" s="22"/>
      <c r="G17" s="21">
        <f t="shared" si="0"/>
        <v>0</v>
      </c>
    </row>
    <row r="18" spans="2:7">
      <c r="B18" s="4" t="s">
        <v>25</v>
      </c>
      <c r="C18" s="2" t="s">
        <v>25</v>
      </c>
      <c r="D18" s="1" t="s">
        <v>6</v>
      </c>
      <c r="E18" s="1">
        <v>1</v>
      </c>
      <c r="F18" s="22"/>
      <c r="G18" s="21">
        <f t="shared" si="0"/>
        <v>0</v>
      </c>
    </row>
    <row r="19" spans="2:7" ht="15.75" thickBot="1">
      <c r="B19" s="14" t="s">
        <v>26</v>
      </c>
      <c r="C19" s="13" t="s">
        <v>26</v>
      </c>
      <c r="D19" s="15" t="s">
        <v>6</v>
      </c>
      <c r="E19" s="1">
        <v>1</v>
      </c>
      <c r="F19" s="22"/>
      <c r="G19" s="22">
        <f t="shared" si="0"/>
        <v>0</v>
      </c>
    </row>
    <row r="20" spans="2:7" ht="15.75" thickBot="1">
      <c r="B20" s="16" t="s">
        <v>28</v>
      </c>
      <c r="C20" s="17"/>
      <c r="D20" s="18"/>
      <c r="E20" s="19" t="s">
        <v>27</v>
      </c>
      <c r="F20" s="23">
        <f>SUM(G4:G19)</f>
        <v>0</v>
      </c>
      <c r="G20" s="24"/>
    </row>
  </sheetData>
  <sheetProtection password="DE6E" sheet="1" objects="1" scenarios="1"/>
  <mergeCells count="4">
    <mergeCell ref="B5:B10"/>
    <mergeCell ref="B11:B16"/>
    <mergeCell ref="B20:D20"/>
    <mergeCell ref="F20:G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0"/>
  <sheetViews>
    <sheetView showGridLines="0" workbookViewId="0">
      <selection activeCell="F19" sqref="F19"/>
    </sheetView>
  </sheetViews>
  <sheetFormatPr baseColWidth="10" defaultRowHeight="15"/>
  <cols>
    <col min="2" max="2" width="51.28515625" bestFit="1" customWidth="1"/>
    <col min="3" max="3" width="32" bestFit="1" customWidth="1"/>
    <col min="4" max="4" width="5.140625" bestFit="1" customWidth="1"/>
    <col min="5" max="5" width="9.140625" bestFit="1" customWidth="1"/>
    <col min="6" max="7" width="21.5703125" customWidth="1"/>
  </cols>
  <sheetData>
    <row r="1" spans="2:7" ht="21">
      <c r="B1" s="39" t="s">
        <v>33</v>
      </c>
    </row>
    <row r="2" spans="2:7" ht="15.75" thickBot="1"/>
    <row r="3" spans="2:7" ht="26.25" thickBot="1">
      <c r="B3" s="25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5" t="s">
        <v>29</v>
      </c>
    </row>
    <row r="4" spans="2:7">
      <c r="B4" s="6" t="s">
        <v>5</v>
      </c>
      <c r="C4" s="7" t="s">
        <v>5</v>
      </c>
      <c r="D4" s="8" t="s">
        <v>6</v>
      </c>
      <c r="E4" s="8">
        <v>1</v>
      </c>
      <c r="F4" s="20"/>
      <c r="G4" s="36">
        <f>E4*F4</f>
        <v>0</v>
      </c>
    </row>
    <row r="5" spans="2:7">
      <c r="B5" s="3" t="s">
        <v>7</v>
      </c>
      <c r="C5" s="9" t="s">
        <v>8</v>
      </c>
      <c r="D5" s="10" t="s">
        <v>9</v>
      </c>
      <c r="E5" s="10">
        <v>203.52</v>
      </c>
      <c r="F5" s="21"/>
      <c r="G5" s="21">
        <f t="shared" ref="G5:G19" si="0">E5*F5</f>
        <v>0</v>
      </c>
    </row>
    <row r="6" spans="2:7" ht="30">
      <c r="B6" s="3"/>
      <c r="C6" s="11" t="s">
        <v>10</v>
      </c>
      <c r="D6" s="10" t="s">
        <v>9</v>
      </c>
      <c r="E6" s="10">
        <f>E5*0.5</f>
        <v>101.76</v>
      </c>
      <c r="F6" s="21"/>
      <c r="G6" s="21">
        <f t="shared" si="0"/>
        <v>0</v>
      </c>
    </row>
    <row r="7" spans="2:7">
      <c r="B7" s="3"/>
      <c r="C7" s="9" t="s">
        <v>11</v>
      </c>
      <c r="D7" s="10" t="s">
        <v>6</v>
      </c>
      <c r="E7" s="10">
        <v>1</v>
      </c>
      <c r="F7" s="21"/>
      <c r="G7" s="21">
        <f t="shared" si="0"/>
        <v>0</v>
      </c>
    </row>
    <row r="8" spans="2:7">
      <c r="B8" s="3"/>
      <c r="C8" s="9" t="s">
        <v>12</v>
      </c>
      <c r="D8" s="10" t="s">
        <v>6</v>
      </c>
      <c r="E8" s="10">
        <v>1</v>
      </c>
      <c r="F8" s="21"/>
      <c r="G8" s="21">
        <f t="shared" si="0"/>
        <v>0</v>
      </c>
    </row>
    <row r="9" spans="2:7">
      <c r="B9" s="3"/>
      <c r="C9" s="9" t="s">
        <v>13</v>
      </c>
      <c r="D9" s="10" t="s">
        <v>9</v>
      </c>
      <c r="E9" s="10">
        <v>203.52</v>
      </c>
      <c r="F9" s="21"/>
      <c r="G9" s="21">
        <f t="shared" si="0"/>
        <v>0</v>
      </c>
    </row>
    <row r="10" spans="2:7">
      <c r="B10" s="3"/>
      <c r="C10" s="9" t="s">
        <v>14</v>
      </c>
      <c r="D10" s="10" t="s">
        <v>15</v>
      </c>
      <c r="E10" s="10">
        <f>E11*0.6</f>
        <v>33.81</v>
      </c>
      <c r="F10" s="21"/>
      <c r="G10" s="21">
        <f t="shared" si="0"/>
        <v>0</v>
      </c>
    </row>
    <row r="11" spans="2:7">
      <c r="B11" s="3" t="s">
        <v>16</v>
      </c>
      <c r="C11" s="9" t="s">
        <v>17</v>
      </c>
      <c r="D11" s="10" t="s">
        <v>15</v>
      </c>
      <c r="E11" s="10">
        <v>56.35</v>
      </c>
      <c r="F11" s="21"/>
      <c r="G11" s="21">
        <f t="shared" si="0"/>
        <v>0</v>
      </c>
    </row>
    <row r="12" spans="2:7">
      <c r="B12" s="3"/>
      <c r="C12" s="9" t="s">
        <v>18</v>
      </c>
      <c r="D12" s="10" t="s">
        <v>6</v>
      </c>
      <c r="E12" s="10">
        <v>1</v>
      </c>
      <c r="F12" s="21"/>
      <c r="G12" s="21">
        <f t="shared" si="0"/>
        <v>0</v>
      </c>
    </row>
    <row r="13" spans="2:7">
      <c r="B13" s="3"/>
      <c r="C13" s="9" t="s">
        <v>19</v>
      </c>
      <c r="D13" s="10" t="s">
        <v>15</v>
      </c>
      <c r="E13" s="10">
        <v>56.35</v>
      </c>
      <c r="F13" s="21"/>
      <c r="G13" s="21">
        <f t="shared" si="0"/>
        <v>0</v>
      </c>
    </row>
    <row r="14" spans="2:7">
      <c r="B14" s="3"/>
      <c r="C14" s="9" t="s">
        <v>20</v>
      </c>
      <c r="D14" s="10" t="s">
        <v>15</v>
      </c>
      <c r="E14" s="10">
        <v>56.35</v>
      </c>
      <c r="F14" s="21"/>
      <c r="G14" s="21">
        <f t="shared" si="0"/>
        <v>0</v>
      </c>
    </row>
    <row r="15" spans="2:7">
      <c r="B15" s="3"/>
      <c r="C15" s="9" t="s">
        <v>21</v>
      </c>
      <c r="D15" s="10" t="s">
        <v>15</v>
      </c>
      <c r="E15" s="10">
        <f>E14*0.6</f>
        <v>33.81</v>
      </c>
      <c r="F15" s="21"/>
      <c r="G15" s="21">
        <f t="shared" si="0"/>
        <v>0</v>
      </c>
    </row>
    <row r="16" spans="2:7" ht="30">
      <c r="B16" s="3"/>
      <c r="C16" s="11" t="s">
        <v>22</v>
      </c>
      <c r="D16" s="1" t="s">
        <v>6</v>
      </c>
      <c r="E16" s="10">
        <v>1</v>
      </c>
      <c r="F16" s="21"/>
      <c r="G16" s="21">
        <f t="shared" si="0"/>
        <v>0</v>
      </c>
    </row>
    <row r="17" spans="2:7" ht="30">
      <c r="B17" s="4" t="s">
        <v>23</v>
      </c>
      <c r="C17" s="11" t="s">
        <v>24</v>
      </c>
      <c r="D17" s="1" t="s">
        <v>6</v>
      </c>
      <c r="E17" s="1">
        <v>1</v>
      </c>
      <c r="F17" s="22"/>
      <c r="G17" s="21">
        <f t="shared" si="0"/>
        <v>0</v>
      </c>
    </row>
    <row r="18" spans="2:7">
      <c r="B18" s="4" t="s">
        <v>25</v>
      </c>
      <c r="C18" s="2" t="s">
        <v>25</v>
      </c>
      <c r="D18" s="1" t="s">
        <v>6</v>
      </c>
      <c r="E18" s="1">
        <v>1</v>
      </c>
      <c r="F18" s="22"/>
      <c r="G18" s="21">
        <f t="shared" si="0"/>
        <v>0</v>
      </c>
    </row>
    <row r="19" spans="2:7" ht="15.75" thickBot="1">
      <c r="B19" s="14" t="s">
        <v>26</v>
      </c>
      <c r="C19" s="13" t="s">
        <v>26</v>
      </c>
      <c r="D19" s="15" t="s">
        <v>6</v>
      </c>
      <c r="E19" s="15">
        <v>1</v>
      </c>
      <c r="F19" s="22"/>
      <c r="G19" s="22">
        <f t="shared" si="0"/>
        <v>0</v>
      </c>
    </row>
    <row r="20" spans="2:7" ht="15.75" thickBot="1">
      <c r="B20" s="16" t="s">
        <v>28</v>
      </c>
      <c r="C20" s="17"/>
      <c r="D20" s="18"/>
      <c r="E20" s="37" t="s">
        <v>27</v>
      </c>
      <c r="F20" s="38">
        <f>SUM(G4:G19)</f>
        <v>0</v>
      </c>
      <c r="G20" s="24"/>
    </row>
  </sheetData>
  <sheetProtection password="DE6E" sheet="1" objects="1" scenarios="1"/>
  <mergeCells count="4">
    <mergeCell ref="B5:B10"/>
    <mergeCell ref="B11:B16"/>
    <mergeCell ref="B20:D20"/>
    <mergeCell ref="F20:G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0"/>
  <sheetViews>
    <sheetView showGridLines="0" workbookViewId="0">
      <selection activeCell="F4" sqref="F4"/>
    </sheetView>
  </sheetViews>
  <sheetFormatPr baseColWidth="10" defaultRowHeight="15"/>
  <cols>
    <col min="2" max="2" width="51.28515625" bestFit="1" customWidth="1"/>
    <col min="3" max="3" width="32" bestFit="1" customWidth="1"/>
    <col min="4" max="4" width="5.140625" bestFit="1" customWidth="1"/>
    <col min="5" max="5" width="9.140625" bestFit="1" customWidth="1"/>
    <col min="6" max="7" width="21.5703125" customWidth="1"/>
  </cols>
  <sheetData>
    <row r="1" spans="2:7" ht="21">
      <c r="B1" s="39" t="s">
        <v>34</v>
      </c>
    </row>
    <row r="2" spans="2:7" ht="15.75" thickBot="1"/>
    <row r="3" spans="2:7" ht="26.25" thickBot="1">
      <c r="B3" s="25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5" t="s">
        <v>29</v>
      </c>
    </row>
    <row r="4" spans="2:7">
      <c r="B4" s="6" t="s">
        <v>5</v>
      </c>
      <c r="C4" s="7" t="s">
        <v>5</v>
      </c>
      <c r="D4" s="8" t="s">
        <v>6</v>
      </c>
      <c r="E4" s="8">
        <v>1</v>
      </c>
      <c r="F4" s="20"/>
      <c r="G4" s="21">
        <f>E4*F4</f>
        <v>0</v>
      </c>
    </row>
    <row r="5" spans="2:7">
      <c r="B5" s="3" t="s">
        <v>7</v>
      </c>
      <c r="C5" s="9" t="s">
        <v>8</v>
      </c>
      <c r="D5" s="10" t="s">
        <v>9</v>
      </c>
      <c r="E5" s="10">
        <v>203.52</v>
      </c>
      <c r="F5" s="21"/>
      <c r="G5" s="21">
        <f t="shared" ref="G5:G19" si="0">E5*F5</f>
        <v>0</v>
      </c>
    </row>
    <row r="6" spans="2:7" ht="30">
      <c r="B6" s="3"/>
      <c r="C6" s="11" t="s">
        <v>10</v>
      </c>
      <c r="D6" s="10" t="s">
        <v>9</v>
      </c>
      <c r="E6" s="10">
        <f>E5*0.5</f>
        <v>101.76</v>
      </c>
      <c r="F6" s="21"/>
      <c r="G6" s="21">
        <f t="shared" si="0"/>
        <v>0</v>
      </c>
    </row>
    <row r="7" spans="2:7">
      <c r="B7" s="3"/>
      <c r="C7" s="9" t="s">
        <v>11</v>
      </c>
      <c r="D7" s="10" t="s">
        <v>6</v>
      </c>
      <c r="E7" s="10">
        <v>1</v>
      </c>
      <c r="F7" s="21"/>
      <c r="G7" s="21">
        <f t="shared" si="0"/>
        <v>0</v>
      </c>
    </row>
    <row r="8" spans="2:7">
      <c r="B8" s="3"/>
      <c r="C8" s="9" t="s">
        <v>12</v>
      </c>
      <c r="D8" s="10" t="s">
        <v>6</v>
      </c>
      <c r="E8" s="10">
        <v>1</v>
      </c>
      <c r="F8" s="21"/>
      <c r="G8" s="21">
        <f t="shared" si="0"/>
        <v>0</v>
      </c>
    </row>
    <row r="9" spans="2:7">
      <c r="B9" s="3"/>
      <c r="C9" s="9" t="s">
        <v>13</v>
      </c>
      <c r="D9" s="10" t="s">
        <v>9</v>
      </c>
      <c r="E9" s="10">
        <v>203.52</v>
      </c>
      <c r="F9" s="21"/>
      <c r="G9" s="21">
        <f t="shared" si="0"/>
        <v>0</v>
      </c>
    </row>
    <row r="10" spans="2:7">
      <c r="B10" s="3"/>
      <c r="C10" s="9" t="s">
        <v>14</v>
      </c>
      <c r="D10" s="10" t="s">
        <v>15</v>
      </c>
      <c r="E10" s="10">
        <f>E11*0.6</f>
        <v>33.81</v>
      </c>
      <c r="F10" s="21"/>
      <c r="G10" s="21">
        <f t="shared" si="0"/>
        <v>0</v>
      </c>
    </row>
    <row r="11" spans="2:7">
      <c r="B11" s="3" t="s">
        <v>16</v>
      </c>
      <c r="C11" s="9" t="s">
        <v>17</v>
      </c>
      <c r="D11" s="10" t="s">
        <v>15</v>
      </c>
      <c r="E11" s="10">
        <v>56.35</v>
      </c>
      <c r="F11" s="21"/>
      <c r="G11" s="21">
        <f t="shared" si="0"/>
        <v>0</v>
      </c>
    </row>
    <row r="12" spans="2:7">
      <c r="B12" s="3"/>
      <c r="C12" s="9" t="s">
        <v>18</v>
      </c>
      <c r="D12" s="10" t="s">
        <v>6</v>
      </c>
      <c r="E12" s="10">
        <v>1</v>
      </c>
      <c r="F12" s="21"/>
      <c r="G12" s="21">
        <f t="shared" si="0"/>
        <v>0</v>
      </c>
    </row>
    <row r="13" spans="2:7">
      <c r="B13" s="3"/>
      <c r="C13" s="9" t="s">
        <v>19</v>
      </c>
      <c r="D13" s="10" t="s">
        <v>15</v>
      </c>
      <c r="E13" s="10">
        <v>56.35</v>
      </c>
      <c r="F13" s="21"/>
      <c r="G13" s="21">
        <f t="shared" si="0"/>
        <v>0</v>
      </c>
    </row>
    <row r="14" spans="2:7">
      <c r="B14" s="3"/>
      <c r="C14" s="9" t="s">
        <v>20</v>
      </c>
      <c r="D14" s="10" t="s">
        <v>15</v>
      </c>
      <c r="E14" s="10">
        <v>56.35</v>
      </c>
      <c r="F14" s="21"/>
      <c r="G14" s="21">
        <f t="shared" si="0"/>
        <v>0</v>
      </c>
    </row>
    <row r="15" spans="2:7">
      <c r="B15" s="3"/>
      <c r="C15" s="9" t="s">
        <v>21</v>
      </c>
      <c r="D15" s="10" t="s">
        <v>15</v>
      </c>
      <c r="E15" s="10">
        <f>E14*0.6</f>
        <v>33.81</v>
      </c>
      <c r="F15" s="21"/>
      <c r="G15" s="21">
        <f t="shared" si="0"/>
        <v>0</v>
      </c>
    </row>
    <row r="16" spans="2:7" ht="30">
      <c r="B16" s="3"/>
      <c r="C16" s="11" t="s">
        <v>22</v>
      </c>
      <c r="D16" s="1" t="s">
        <v>6</v>
      </c>
      <c r="E16" s="10">
        <v>1</v>
      </c>
      <c r="F16" s="21"/>
      <c r="G16" s="21">
        <f t="shared" si="0"/>
        <v>0</v>
      </c>
    </row>
    <row r="17" spans="2:7" ht="30">
      <c r="B17" s="4" t="s">
        <v>23</v>
      </c>
      <c r="C17" s="11" t="s">
        <v>24</v>
      </c>
      <c r="D17" s="1" t="s">
        <v>6</v>
      </c>
      <c r="E17" s="1">
        <v>1</v>
      </c>
      <c r="F17" s="22"/>
      <c r="G17" s="21">
        <f t="shared" si="0"/>
        <v>0</v>
      </c>
    </row>
    <row r="18" spans="2:7">
      <c r="B18" s="4" t="s">
        <v>25</v>
      </c>
      <c r="C18" s="2" t="s">
        <v>25</v>
      </c>
      <c r="D18" s="1" t="s">
        <v>6</v>
      </c>
      <c r="E18" s="1">
        <v>1</v>
      </c>
      <c r="F18" s="22"/>
      <c r="G18" s="21">
        <f t="shared" si="0"/>
        <v>0</v>
      </c>
    </row>
    <row r="19" spans="2:7" ht="15.75" thickBot="1">
      <c r="B19" s="14" t="s">
        <v>26</v>
      </c>
      <c r="C19" s="13" t="s">
        <v>26</v>
      </c>
      <c r="D19" s="15" t="s">
        <v>6</v>
      </c>
      <c r="E19" s="15">
        <v>1</v>
      </c>
      <c r="F19" s="22"/>
      <c r="G19" s="22">
        <f t="shared" si="0"/>
        <v>0</v>
      </c>
    </row>
    <row r="20" spans="2:7" ht="15.75" thickBot="1">
      <c r="B20" s="16" t="s">
        <v>28</v>
      </c>
      <c r="C20" s="17"/>
      <c r="D20" s="18"/>
      <c r="E20" s="37" t="s">
        <v>27</v>
      </c>
      <c r="F20" s="38">
        <f>SUM(G4:G19)</f>
        <v>0</v>
      </c>
      <c r="G20" s="24"/>
    </row>
  </sheetData>
  <sheetProtection password="DE6E" sheet="1" objects="1" scenarios="1"/>
  <mergeCells count="4">
    <mergeCell ref="B5:B10"/>
    <mergeCell ref="B11:B16"/>
    <mergeCell ref="B20:D20"/>
    <mergeCell ref="F20:G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showGridLines="0" workbookViewId="0">
      <selection activeCell="F20" sqref="F20:G20"/>
    </sheetView>
  </sheetViews>
  <sheetFormatPr baseColWidth="10" defaultRowHeight="15"/>
  <cols>
    <col min="2" max="2" width="51.28515625" bestFit="1" customWidth="1"/>
    <col min="3" max="3" width="32" bestFit="1" customWidth="1"/>
    <col min="4" max="4" width="5.140625" bestFit="1" customWidth="1"/>
    <col min="5" max="5" width="9.140625" bestFit="1" customWidth="1"/>
    <col min="6" max="7" width="21.5703125" customWidth="1"/>
  </cols>
  <sheetData>
    <row r="1" spans="2:7" ht="21">
      <c r="B1" s="39" t="s">
        <v>35</v>
      </c>
    </row>
    <row r="2" spans="2:7" ht="15.75" thickBot="1"/>
    <row r="3" spans="2:7" ht="26.25" thickBot="1">
      <c r="B3" s="25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5" t="s">
        <v>29</v>
      </c>
    </row>
    <row r="4" spans="2:7">
      <c r="B4" s="6" t="s">
        <v>5</v>
      </c>
      <c r="C4" s="7" t="s">
        <v>5</v>
      </c>
      <c r="D4" s="8" t="s">
        <v>6</v>
      </c>
      <c r="E4" s="8">
        <v>1</v>
      </c>
      <c r="F4" s="20"/>
      <c r="G4" s="36">
        <f>E4*F4</f>
        <v>0</v>
      </c>
    </row>
    <row r="5" spans="2:7">
      <c r="B5" s="3" t="s">
        <v>7</v>
      </c>
      <c r="C5" s="9" t="s">
        <v>8</v>
      </c>
      <c r="D5" s="10" t="s">
        <v>9</v>
      </c>
      <c r="E5" s="10">
        <v>203.52</v>
      </c>
      <c r="F5" s="21"/>
      <c r="G5" s="21">
        <f t="shared" ref="G5:G19" si="0">E5*F5</f>
        <v>0</v>
      </c>
    </row>
    <row r="6" spans="2:7" ht="30">
      <c r="B6" s="3"/>
      <c r="C6" s="11" t="s">
        <v>10</v>
      </c>
      <c r="D6" s="10" t="s">
        <v>9</v>
      </c>
      <c r="E6" s="10">
        <f>E5*0.5</f>
        <v>101.76</v>
      </c>
      <c r="F6" s="21"/>
      <c r="G6" s="21">
        <f t="shared" si="0"/>
        <v>0</v>
      </c>
    </row>
    <row r="7" spans="2:7">
      <c r="B7" s="3"/>
      <c r="C7" s="9" t="s">
        <v>11</v>
      </c>
      <c r="D7" s="10" t="s">
        <v>6</v>
      </c>
      <c r="E7" s="10">
        <v>1</v>
      </c>
      <c r="F7" s="21"/>
      <c r="G7" s="21">
        <f t="shared" si="0"/>
        <v>0</v>
      </c>
    </row>
    <row r="8" spans="2:7">
      <c r="B8" s="3"/>
      <c r="C8" s="9" t="s">
        <v>12</v>
      </c>
      <c r="D8" s="10" t="s">
        <v>6</v>
      </c>
      <c r="E8" s="10">
        <v>1</v>
      </c>
      <c r="F8" s="21"/>
      <c r="G8" s="21">
        <f t="shared" si="0"/>
        <v>0</v>
      </c>
    </row>
    <row r="9" spans="2:7">
      <c r="B9" s="3"/>
      <c r="C9" s="9" t="s">
        <v>13</v>
      </c>
      <c r="D9" s="10" t="s">
        <v>9</v>
      </c>
      <c r="E9" s="10">
        <v>203.52</v>
      </c>
      <c r="F9" s="21"/>
      <c r="G9" s="21">
        <f t="shared" si="0"/>
        <v>0</v>
      </c>
    </row>
    <row r="10" spans="2:7">
      <c r="B10" s="3"/>
      <c r="C10" s="9" t="s">
        <v>14</v>
      </c>
      <c r="D10" s="10" t="s">
        <v>15</v>
      </c>
      <c r="E10" s="10">
        <f>E11*0.6</f>
        <v>33.81</v>
      </c>
      <c r="F10" s="21"/>
      <c r="G10" s="21">
        <f t="shared" si="0"/>
        <v>0</v>
      </c>
    </row>
    <row r="11" spans="2:7">
      <c r="B11" s="3" t="s">
        <v>16</v>
      </c>
      <c r="C11" s="9" t="s">
        <v>17</v>
      </c>
      <c r="D11" s="10" t="s">
        <v>15</v>
      </c>
      <c r="E11" s="10">
        <v>56.35</v>
      </c>
      <c r="F11" s="21"/>
      <c r="G11" s="21">
        <f t="shared" si="0"/>
        <v>0</v>
      </c>
    </row>
    <row r="12" spans="2:7">
      <c r="B12" s="3"/>
      <c r="C12" s="9" t="s">
        <v>18</v>
      </c>
      <c r="D12" s="10" t="s">
        <v>6</v>
      </c>
      <c r="E12" s="10">
        <v>1</v>
      </c>
      <c r="F12" s="21"/>
      <c r="G12" s="21">
        <f t="shared" si="0"/>
        <v>0</v>
      </c>
    </row>
    <row r="13" spans="2:7">
      <c r="B13" s="3"/>
      <c r="C13" s="9" t="s">
        <v>19</v>
      </c>
      <c r="D13" s="10" t="s">
        <v>15</v>
      </c>
      <c r="E13" s="10">
        <v>56.35</v>
      </c>
      <c r="F13" s="21"/>
      <c r="G13" s="21">
        <f t="shared" si="0"/>
        <v>0</v>
      </c>
    </row>
    <row r="14" spans="2:7">
      <c r="B14" s="3"/>
      <c r="C14" s="9" t="s">
        <v>20</v>
      </c>
      <c r="D14" s="10" t="s">
        <v>15</v>
      </c>
      <c r="E14" s="10">
        <v>56.35</v>
      </c>
      <c r="F14" s="21"/>
      <c r="G14" s="21">
        <f t="shared" si="0"/>
        <v>0</v>
      </c>
    </row>
    <row r="15" spans="2:7">
      <c r="B15" s="3"/>
      <c r="C15" s="9" t="s">
        <v>21</v>
      </c>
      <c r="D15" s="10" t="s">
        <v>15</v>
      </c>
      <c r="E15" s="10">
        <f>E14*0.6</f>
        <v>33.81</v>
      </c>
      <c r="F15" s="21"/>
      <c r="G15" s="21">
        <f t="shared" si="0"/>
        <v>0</v>
      </c>
    </row>
    <row r="16" spans="2:7" ht="30">
      <c r="B16" s="3"/>
      <c r="C16" s="11" t="s">
        <v>22</v>
      </c>
      <c r="D16" s="1" t="s">
        <v>6</v>
      </c>
      <c r="E16" s="10">
        <v>1</v>
      </c>
      <c r="F16" s="21"/>
      <c r="G16" s="21">
        <f t="shared" si="0"/>
        <v>0</v>
      </c>
    </row>
    <row r="17" spans="2:7" ht="30">
      <c r="B17" s="4" t="s">
        <v>23</v>
      </c>
      <c r="C17" s="11" t="s">
        <v>24</v>
      </c>
      <c r="D17" s="1" t="s">
        <v>6</v>
      </c>
      <c r="E17" s="1">
        <v>1</v>
      </c>
      <c r="F17" s="22"/>
      <c r="G17" s="21">
        <f t="shared" si="0"/>
        <v>0</v>
      </c>
    </row>
    <row r="18" spans="2:7">
      <c r="B18" s="4" t="s">
        <v>25</v>
      </c>
      <c r="C18" s="2" t="s">
        <v>25</v>
      </c>
      <c r="D18" s="1" t="s">
        <v>6</v>
      </c>
      <c r="E18" s="1">
        <v>1</v>
      </c>
      <c r="F18" s="22"/>
      <c r="G18" s="21">
        <f t="shared" si="0"/>
        <v>0</v>
      </c>
    </row>
    <row r="19" spans="2:7" ht="15.75" thickBot="1">
      <c r="B19" s="14" t="s">
        <v>26</v>
      </c>
      <c r="C19" s="13" t="s">
        <v>26</v>
      </c>
      <c r="D19" s="15" t="s">
        <v>6</v>
      </c>
      <c r="E19" s="15">
        <v>1</v>
      </c>
      <c r="F19" s="22"/>
      <c r="G19" s="22">
        <f t="shared" si="0"/>
        <v>0</v>
      </c>
    </row>
    <row r="20" spans="2:7" ht="15.75" thickBot="1">
      <c r="B20" s="16" t="s">
        <v>28</v>
      </c>
      <c r="C20" s="17"/>
      <c r="D20" s="18"/>
      <c r="E20" s="37" t="s">
        <v>27</v>
      </c>
      <c r="F20" s="38">
        <f>SUM(G4:G19)</f>
        <v>0</v>
      </c>
      <c r="G20" s="24"/>
    </row>
  </sheetData>
  <sheetProtection password="DE6E" sheet="1" objects="1" scenarios="1"/>
  <mergeCells count="4">
    <mergeCell ref="B5:B10"/>
    <mergeCell ref="B11:B16"/>
    <mergeCell ref="B20:D20"/>
    <mergeCell ref="F20:G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0"/>
  <sheetViews>
    <sheetView showGridLines="0" workbookViewId="0">
      <selection activeCell="C14" sqref="C14"/>
    </sheetView>
  </sheetViews>
  <sheetFormatPr baseColWidth="10" defaultRowHeight="15"/>
  <cols>
    <col min="2" max="2" width="51.28515625" bestFit="1" customWidth="1"/>
    <col min="3" max="3" width="45.5703125" bestFit="1" customWidth="1"/>
    <col min="4" max="4" width="5.140625" bestFit="1" customWidth="1"/>
    <col min="5" max="5" width="9.140625" bestFit="1" customWidth="1"/>
    <col min="6" max="7" width="21.5703125" customWidth="1"/>
  </cols>
  <sheetData>
    <row r="1" spans="2:7" ht="21">
      <c r="B1" s="39" t="s">
        <v>36</v>
      </c>
    </row>
    <row r="2" spans="2:7" ht="15.75" thickBot="1"/>
    <row r="3" spans="2:7" ht="26.25" thickBot="1">
      <c r="B3" s="25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5" t="s">
        <v>29</v>
      </c>
    </row>
    <row r="4" spans="2:7">
      <c r="B4" s="6" t="s">
        <v>5</v>
      </c>
      <c r="C4" s="7" t="s">
        <v>5</v>
      </c>
      <c r="D4" s="8" t="s">
        <v>6</v>
      </c>
      <c r="E4" s="8">
        <v>1</v>
      </c>
      <c r="F4" s="20"/>
      <c r="G4" s="36">
        <f>E4*F4</f>
        <v>0</v>
      </c>
    </row>
    <row r="5" spans="2:7">
      <c r="B5" s="3" t="s">
        <v>7</v>
      </c>
      <c r="C5" s="9" t="s">
        <v>8</v>
      </c>
      <c r="D5" s="10" t="s">
        <v>9</v>
      </c>
      <c r="E5" s="10">
        <v>145.49</v>
      </c>
      <c r="F5" s="21"/>
      <c r="G5" s="21">
        <f t="shared" ref="G5:G19" si="0">E5*F5</f>
        <v>0</v>
      </c>
    </row>
    <row r="6" spans="2:7">
      <c r="B6" s="3"/>
      <c r="C6" s="11" t="s">
        <v>10</v>
      </c>
      <c r="D6" s="10" t="s">
        <v>9</v>
      </c>
      <c r="E6" s="10">
        <f>E5*0.5</f>
        <v>72.745000000000005</v>
      </c>
      <c r="F6" s="21"/>
      <c r="G6" s="21">
        <f t="shared" si="0"/>
        <v>0</v>
      </c>
    </row>
    <row r="7" spans="2:7">
      <c r="B7" s="3"/>
      <c r="C7" s="9" t="s">
        <v>11</v>
      </c>
      <c r="D7" s="10" t="s">
        <v>6</v>
      </c>
      <c r="E7" s="10">
        <v>1</v>
      </c>
      <c r="F7" s="21"/>
      <c r="G7" s="21">
        <f t="shared" si="0"/>
        <v>0</v>
      </c>
    </row>
    <row r="8" spans="2:7">
      <c r="B8" s="3"/>
      <c r="C8" s="9" t="s">
        <v>12</v>
      </c>
      <c r="D8" s="10" t="s">
        <v>6</v>
      </c>
      <c r="E8" s="10">
        <v>1</v>
      </c>
      <c r="F8" s="21"/>
      <c r="G8" s="21">
        <f t="shared" si="0"/>
        <v>0</v>
      </c>
    </row>
    <row r="9" spans="2:7">
      <c r="B9" s="3"/>
      <c r="C9" s="9" t="s">
        <v>13</v>
      </c>
      <c r="D9" s="10" t="s">
        <v>9</v>
      </c>
      <c r="E9" s="10">
        <v>145.49</v>
      </c>
      <c r="F9" s="21"/>
      <c r="G9" s="21">
        <f t="shared" si="0"/>
        <v>0</v>
      </c>
    </row>
    <row r="10" spans="2:7">
      <c r="B10" s="3"/>
      <c r="C10" s="9" t="s">
        <v>14</v>
      </c>
      <c r="D10" s="10" t="s">
        <v>15</v>
      </c>
      <c r="E10" s="12">
        <f>E11*0.6</f>
        <v>25.536000000000001</v>
      </c>
      <c r="F10" s="21"/>
      <c r="G10" s="21">
        <f t="shared" si="0"/>
        <v>0</v>
      </c>
    </row>
    <row r="11" spans="2:7">
      <c r="B11" s="3" t="s">
        <v>16</v>
      </c>
      <c r="C11" s="9" t="s">
        <v>17</v>
      </c>
      <c r="D11" s="10" t="s">
        <v>15</v>
      </c>
      <c r="E11" s="10">
        <v>42.56</v>
      </c>
      <c r="F11" s="21"/>
      <c r="G11" s="21">
        <f t="shared" si="0"/>
        <v>0</v>
      </c>
    </row>
    <row r="12" spans="2:7">
      <c r="B12" s="3"/>
      <c r="C12" s="9" t="s">
        <v>18</v>
      </c>
      <c r="D12" s="10" t="s">
        <v>6</v>
      </c>
      <c r="E12" s="10">
        <v>1</v>
      </c>
      <c r="F12" s="21"/>
      <c r="G12" s="21">
        <f t="shared" si="0"/>
        <v>0</v>
      </c>
    </row>
    <row r="13" spans="2:7">
      <c r="B13" s="3"/>
      <c r="C13" s="9" t="s">
        <v>19</v>
      </c>
      <c r="D13" s="10" t="s">
        <v>15</v>
      </c>
      <c r="E13" s="10">
        <v>42.56</v>
      </c>
      <c r="F13" s="21"/>
      <c r="G13" s="21">
        <f t="shared" si="0"/>
        <v>0</v>
      </c>
    </row>
    <row r="14" spans="2:7">
      <c r="B14" s="3"/>
      <c r="C14" s="9" t="s">
        <v>20</v>
      </c>
      <c r="D14" s="10" t="s">
        <v>15</v>
      </c>
      <c r="E14" s="10">
        <v>42.56</v>
      </c>
      <c r="F14" s="21"/>
      <c r="G14" s="21">
        <f t="shared" si="0"/>
        <v>0</v>
      </c>
    </row>
    <row r="15" spans="2:7">
      <c r="B15" s="3"/>
      <c r="C15" s="9" t="s">
        <v>21</v>
      </c>
      <c r="D15" s="10" t="s">
        <v>15</v>
      </c>
      <c r="E15" s="12">
        <f>E14*0.6</f>
        <v>25.536000000000001</v>
      </c>
      <c r="F15" s="21"/>
      <c r="G15" s="21">
        <f t="shared" si="0"/>
        <v>0</v>
      </c>
    </row>
    <row r="16" spans="2:7" ht="30">
      <c r="B16" s="3"/>
      <c r="C16" s="11" t="s">
        <v>22</v>
      </c>
      <c r="D16" s="1" t="s">
        <v>6</v>
      </c>
      <c r="E16" s="10">
        <v>1</v>
      </c>
      <c r="F16" s="21"/>
      <c r="G16" s="21">
        <f t="shared" si="0"/>
        <v>0</v>
      </c>
    </row>
    <row r="17" spans="2:7" ht="30">
      <c r="B17" s="4" t="s">
        <v>23</v>
      </c>
      <c r="C17" s="11" t="s">
        <v>24</v>
      </c>
      <c r="D17" s="1" t="s">
        <v>6</v>
      </c>
      <c r="E17" s="1">
        <v>1</v>
      </c>
      <c r="F17" s="22"/>
      <c r="G17" s="21">
        <f t="shared" si="0"/>
        <v>0</v>
      </c>
    </row>
    <row r="18" spans="2:7">
      <c r="B18" s="4" t="s">
        <v>25</v>
      </c>
      <c r="C18" s="2" t="s">
        <v>25</v>
      </c>
      <c r="D18" s="1" t="s">
        <v>6</v>
      </c>
      <c r="E18" s="1">
        <v>1</v>
      </c>
      <c r="F18" s="22"/>
      <c r="G18" s="21">
        <f t="shared" si="0"/>
        <v>0</v>
      </c>
    </row>
    <row r="19" spans="2:7" ht="15.75" thickBot="1">
      <c r="B19" s="14" t="s">
        <v>26</v>
      </c>
      <c r="C19" s="13" t="s">
        <v>26</v>
      </c>
      <c r="D19" s="15" t="s">
        <v>6</v>
      </c>
      <c r="E19" s="15">
        <v>1</v>
      </c>
      <c r="F19" s="22"/>
      <c r="G19" s="22">
        <f t="shared" si="0"/>
        <v>0</v>
      </c>
    </row>
    <row r="20" spans="2:7" ht="15.75" thickBot="1">
      <c r="B20" s="16" t="s">
        <v>28</v>
      </c>
      <c r="C20" s="17"/>
      <c r="D20" s="18"/>
      <c r="E20" s="37" t="s">
        <v>27</v>
      </c>
      <c r="F20" s="38">
        <f>SUM(G4:G19)</f>
        <v>0</v>
      </c>
      <c r="G20" s="24"/>
    </row>
  </sheetData>
  <sheetProtection password="DE6E" sheet="1" objects="1" scenarios="1"/>
  <mergeCells count="4">
    <mergeCell ref="B5:B10"/>
    <mergeCell ref="B11:B16"/>
    <mergeCell ref="B20:D20"/>
    <mergeCell ref="F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E. RODRIGO DE ARAYA</vt:lpstr>
      <vt:lpstr>E. CARLOS VALDOVINO</vt:lpstr>
      <vt:lpstr>E. CAMINO AGRICOLA</vt:lpstr>
      <vt:lpstr>E. SAN JOAQUIN</vt:lpstr>
      <vt:lpstr>E. PEDREROS</vt:lpstr>
      <vt:lpstr>E. MIRADOR</vt:lpstr>
      <vt:lpstr>E. PAJARITOS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pmondacag</dc:creator>
  <cp:lastModifiedBy>pmondacag</cp:lastModifiedBy>
  <dcterms:created xsi:type="dcterms:W3CDTF">2018-02-14T19:14:27Z</dcterms:created>
  <dcterms:modified xsi:type="dcterms:W3CDTF">2018-02-14T20:05:41Z</dcterms:modified>
</cp:coreProperties>
</file>