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9440" windowHeight="7170"/>
  </bookViews>
  <sheets>
    <sheet name="NEUMÁTICO" sheetId="9" r:id="rId1"/>
    <sheet name="ACERO" sheetId="10" r:id="rId2"/>
  </sheets>
  <calcPr calcId="144525"/>
</workbook>
</file>

<file path=xl/calcChain.xml><?xml version="1.0" encoding="utf-8"?>
<calcChain xmlns="http://schemas.openxmlformats.org/spreadsheetml/2006/main">
  <c r="E27" i="10" l="1"/>
  <c r="E26" i="10"/>
  <c r="E25" i="10"/>
  <c r="E24" i="10"/>
  <c r="E20" i="10"/>
  <c r="E19" i="10"/>
  <c r="E18" i="10"/>
  <c r="E17" i="10"/>
  <c r="E16" i="10"/>
  <c r="E15" i="10"/>
  <c r="E14" i="10"/>
  <c r="E13" i="10"/>
  <c r="E12" i="10"/>
  <c r="E11" i="10"/>
  <c r="E8" i="10"/>
  <c r="E7" i="10"/>
  <c r="E6" i="10"/>
  <c r="E10" i="10"/>
  <c r="E24" i="9"/>
  <c r="E23" i="9"/>
  <c r="E22" i="9"/>
  <c r="E19" i="9"/>
  <c r="E18" i="9"/>
  <c r="E17" i="9"/>
  <c r="E16" i="9"/>
  <c r="E15" i="9"/>
</calcChain>
</file>

<file path=xl/sharedStrings.xml><?xml version="1.0" encoding="utf-8"?>
<sst xmlns="http://schemas.openxmlformats.org/spreadsheetml/2006/main" count="345" uniqueCount="140">
  <si>
    <t>ACTIVIDADES PREVENTIVAS</t>
  </si>
  <si>
    <t>1.1</t>
  </si>
  <si>
    <t>ASEO Y LIMPIEZA</t>
  </si>
  <si>
    <t>1.1.1</t>
  </si>
  <si>
    <t>Aseo de vías y limpieza de barrera de protección en estaciones terminales</t>
  </si>
  <si>
    <t>1.1.2</t>
  </si>
  <si>
    <t>Aseo y desmalezado de taludes</t>
  </si>
  <si>
    <t>1.1.3</t>
  </si>
  <si>
    <t>Aseo de vías en cocheras</t>
  </si>
  <si>
    <t>1.1.4</t>
  </si>
  <si>
    <t>Aseo y desmalezado de zonas eriazas de talleres y escotillas a nivel calle</t>
  </si>
  <si>
    <t>1.1.5</t>
  </si>
  <si>
    <t>Aseo de ventilaciones y shaft</t>
  </si>
  <si>
    <t>1.1.6</t>
  </si>
  <si>
    <t>Aseo y mantenimiento de escotillas de escape</t>
  </si>
  <si>
    <t>1.1.7</t>
  </si>
  <si>
    <t>Aseo de sumideros y canalizaciones</t>
  </si>
  <si>
    <t>1.1.8</t>
  </si>
  <si>
    <t>Pintado de franjas de detención de trenes</t>
  </si>
  <si>
    <t>1.1.9</t>
  </si>
  <si>
    <t>Pintado y limpieza de indicaciones y señalizaciones</t>
  </si>
  <si>
    <t>1.1.10</t>
  </si>
  <si>
    <t>Aseo de fosos de inspección de trenes</t>
  </si>
  <si>
    <t>1.1.11</t>
  </si>
  <si>
    <t>Aseo de fosos de inspección vía de pruebas y nave de vías</t>
  </si>
  <si>
    <t>1.1.12</t>
  </si>
  <si>
    <t>Aseo de andenes de maniobra</t>
  </si>
  <si>
    <t>1.1.13</t>
  </si>
  <si>
    <t>Pintado de barreras de protección y barandas de seguridad</t>
  </si>
  <si>
    <t>1.1.14</t>
  </si>
  <si>
    <t>Limpieza y mantenimiento de rejas de protección en sectores a tajo abierto</t>
  </si>
  <si>
    <t>1.2</t>
  </si>
  <si>
    <t>MANTENIMIENTO MENOR</t>
  </si>
  <si>
    <t>1.2.1</t>
  </si>
  <si>
    <t>Fumigación de los fosos de inspección de trenes</t>
  </si>
  <si>
    <t>ACTIVIDADES CORRECTIVAS</t>
  </si>
  <si>
    <t>2.1</t>
  </si>
  <si>
    <t>2.1.1</t>
  </si>
  <si>
    <t>Pintado de tablas de protección</t>
  </si>
  <si>
    <t>2.1.2</t>
  </si>
  <si>
    <t>Pintado de fosos de inspección de trenes</t>
  </si>
  <si>
    <t>2.1.3</t>
  </si>
  <si>
    <t>Pintado de fosos de inspección vía de pruebas y nave de vías</t>
  </si>
  <si>
    <t>2.1.4</t>
  </si>
  <si>
    <t>Pintado de pasarelas peatonales</t>
  </si>
  <si>
    <t>2.1.5</t>
  </si>
  <si>
    <t>Aseo de canaletas, desagües, cañerías y sumideros</t>
  </si>
  <si>
    <t>2.1.6</t>
  </si>
  <si>
    <t>Aseo y aspirado de Vías</t>
  </si>
  <si>
    <t>2.1.7</t>
  </si>
  <si>
    <t>Limpieza de sector afectado por suicidios</t>
  </si>
  <si>
    <t>2.1.8</t>
  </si>
  <si>
    <t>Retiro de animales muertos de las vías</t>
  </si>
  <si>
    <t>2.1.9</t>
  </si>
  <si>
    <t>Pintado o limpieza de grafitis  en vías principales o secundarias</t>
  </si>
  <si>
    <t>2.1.10</t>
  </si>
  <si>
    <t>Servicio de retiro de escombros de vías</t>
  </si>
  <si>
    <t>2.1.11</t>
  </si>
  <si>
    <t>Aseo de vías, talud, viaducto y tajo abierto</t>
  </si>
  <si>
    <t>2.1.12</t>
  </si>
  <si>
    <t>Servicio de retiro de accesorios caídos al interior de las escotillas</t>
  </si>
  <si>
    <t>2.2</t>
  </si>
  <si>
    <t>2.2.1</t>
  </si>
  <si>
    <t>Construcción de bajadas nuevas</t>
  </si>
  <si>
    <t>2.2.2</t>
  </si>
  <si>
    <t>Construcción de rejillas para sumidero</t>
  </si>
  <si>
    <t>2.2.3</t>
  </si>
  <si>
    <t>2.2.4</t>
  </si>
  <si>
    <t>2.2.5</t>
  </si>
  <si>
    <t>Reparación de tablas de protección</t>
  </si>
  <si>
    <t>2.2.6</t>
  </si>
  <si>
    <t>Reparación y pintado de escaleras de bajada de andén</t>
  </si>
  <si>
    <t>2.2.7</t>
  </si>
  <si>
    <t>Reparación de pasarelas peatonales</t>
  </si>
  <si>
    <t>2.2.8</t>
  </si>
  <si>
    <t>Reparación de rejas de contorno en tramos abiertos, rejas  y barandas en viaducto línea 5.</t>
  </si>
  <si>
    <t>2.2.9</t>
  </si>
  <si>
    <t>Reparación provisoria de filtraciones de agua</t>
  </si>
  <si>
    <t>2.2.10</t>
  </si>
  <si>
    <t>Reparación de cubiertas protectoras en ventilaciones axiales de línea 2.</t>
  </si>
  <si>
    <t>2.2.11</t>
  </si>
  <si>
    <t>Reparación de barandas de los fosos de inspección en terminales de línea</t>
  </si>
  <si>
    <t>2.2.12</t>
  </si>
  <si>
    <t>Conservación de caminos y pasos peatonales en vías de Talleres</t>
  </si>
  <si>
    <t>2.2.13</t>
  </si>
  <si>
    <t>Conservación de Pasarelas Peatonales en Zona de Nicho de Motores A.V.</t>
  </si>
  <si>
    <t>2.2.14</t>
  </si>
  <si>
    <t>Conservación de andenes de maniobras y tarimas de descarga en terminales de línea y talleres</t>
  </si>
  <si>
    <t>Instalación de placas metálicas de señalización</t>
  </si>
  <si>
    <t>Escaleras de bajada de tren</t>
  </si>
  <si>
    <t>FRECUENCIA DÍAS</t>
  </si>
  <si>
    <t>LIMPIEZA / MTTO</t>
  </si>
  <si>
    <t>Semanal</t>
  </si>
  <si>
    <t>N° INTERVENCIONES ANUALES APP</t>
  </si>
  <si>
    <t>Trimestral</t>
  </si>
  <si>
    <t>Bimensual</t>
  </si>
  <si>
    <t>Semestral</t>
  </si>
  <si>
    <t>Bianual</t>
  </si>
  <si>
    <t>Anual</t>
  </si>
  <si>
    <t>LIMPIEZA</t>
  </si>
  <si>
    <t>Aseo de vías</t>
  </si>
  <si>
    <t>Aseo en zonas de cola de maniobra</t>
  </si>
  <si>
    <t>Aspirado de zona de cola de maniobra</t>
  </si>
  <si>
    <t>Aseo, limpieza y desengrase de fosos de inspección</t>
  </si>
  <si>
    <t>Aseo de vía en resina</t>
  </si>
  <si>
    <t>Aseo e  inspección de piques de ventilación, respiraderos y shaft</t>
  </si>
  <si>
    <t>Aseo de escotillas de escape</t>
  </si>
  <si>
    <t>Aseo de pasarelas de peatones y escaleras de acceso a las vías</t>
  </si>
  <si>
    <t>Limpieza y demarcación de indicaciones y señalizaciones</t>
  </si>
  <si>
    <t>Aseo e inspección de rejas de protección en sectores a tajo abierto</t>
  </si>
  <si>
    <t>Aseo y mantenimiento de canalizaciones 20 KV y bandejas 380 Vca en vías principales</t>
  </si>
  <si>
    <t>Aseo y mantenimiento de canalizaciones de 750 Vcc en vías secundarias</t>
  </si>
  <si>
    <t>Pintado o limpieza de grafitis que se encuentren en las vías principales o secundarias.</t>
  </si>
  <si>
    <t>Reparación de andenes de maniobra</t>
  </si>
  <si>
    <t>Servicio de retiro de escombros de vías.</t>
  </si>
  <si>
    <t>Retiro de objetos caídos a las vías y escotillas</t>
  </si>
  <si>
    <t>Reparación de rejillas en piques y respiraderos</t>
  </si>
  <si>
    <t>Mantenimiento de escalera bajada de andén</t>
  </si>
  <si>
    <t>Mantenimiento de escotillas de escape</t>
  </si>
  <si>
    <t>Reparación de rejas de protección en sectores a tajo abierto</t>
  </si>
  <si>
    <t>Escalera bajada de tren</t>
  </si>
  <si>
    <t>Reponer las placas de ensanchamiento de andenes de estación</t>
  </si>
  <si>
    <t>Placas de protección Tercer Riel</t>
  </si>
  <si>
    <t>NUMERAL</t>
  </si>
  <si>
    <t>NOMBRE DE ACTIVIDAD</t>
  </si>
  <si>
    <t>PLAN DE MANTENIMIENTO ACERO</t>
  </si>
  <si>
    <t>PLAN MANTENIMIENTO NEUMÁTICO</t>
  </si>
  <si>
    <t>Mensual</t>
  </si>
  <si>
    <t>-</t>
  </si>
  <si>
    <t>L4/4A</t>
  </si>
  <si>
    <t>TPA y CIN (Limpieza y desengrase de fosos de inspección en vías de pruebas)</t>
  </si>
  <si>
    <t>Mantenimiento de canalizaciones 20 KV y bandejas 380 Vca en vías principales</t>
  </si>
  <si>
    <t>MANTENIMIENTO</t>
  </si>
  <si>
    <t>2.1.13</t>
  </si>
  <si>
    <t>Limpieza de desechos biológicos de aves</t>
  </si>
  <si>
    <t>1.2.2</t>
  </si>
  <si>
    <t>Aseo y reposición de canalizaciones de 20 KV, 750 Vcc y bandejas de 380 Vca en vías principales</t>
  </si>
  <si>
    <t>1.2.3</t>
  </si>
  <si>
    <t>Aseo y reposición de canalizaciones de 20 KV, 750 Vcc en vías secundarias</t>
  </si>
  <si>
    <t>FRECUENCIA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</si>
</sst>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topLeftCell="A15" workbookViewId="0">
      <selection activeCell="B20" sqref="B20:F20"/>
    </sheetView>
  </sheetViews>
  <sheetFormatPr baseColWidth="10" defaultRowHeight="15" x14ac:dyDescent="0.25"/>
  <cols>
    <col min="1" max="1" width="10.85546875" customWidth="1"/>
    <col min="2" max="2" width="36.7109375" customWidth="1"/>
    <col min="3" max="4" width="23.85546875" style="5" customWidth="1"/>
    <col min="5" max="5" width="32.28515625" style="5" bestFit="1" customWidth="1"/>
    <col min="6" max="6" width="23.85546875" style="5" customWidth="1"/>
  </cols>
  <sheetData>
    <row r="1" spans="1:6" s="17" customFormat="1" x14ac:dyDescent="0.25">
      <c r="A1" s="38" t="s">
        <v>126</v>
      </c>
      <c r="B1" s="38"/>
      <c r="C1" s="38"/>
      <c r="D1" s="38"/>
      <c r="E1" s="38"/>
      <c r="F1" s="38"/>
    </row>
    <row r="2" spans="1:6" s="17" customFormat="1" x14ac:dyDescent="0.25">
      <c r="C2" s="5"/>
      <c r="D2" s="5"/>
      <c r="E2" s="5"/>
      <c r="F2" s="5"/>
    </row>
    <row r="3" spans="1:6" s="17" customFormat="1" x14ac:dyDescent="0.25">
      <c r="A3" s="2">
        <v>1</v>
      </c>
      <c r="B3" s="39" t="s">
        <v>0</v>
      </c>
      <c r="C3" s="39"/>
      <c r="D3" s="39"/>
      <c r="E3" s="39"/>
      <c r="F3" s="39"/>
    </row>
    <row r="4" spans="1:6" s="17" customFormat="1" x14ac:dyDescent="0.25">
      <c r="A4" s="7" t="s">
        <v>1</v>
      </c>
      <c r="B4" s="37" t="s">
        <v>2</v>
      </c>
      <c r="C4" s="37"/>
      <c r="D4" s="37"/>
      <c r="E4" s="37"/>
      <c r="F4" s="37"/>
    </row>
    <row r="5" spans="1:6" s="17" customFormat="1" x14ac:dyDescent="0.25">
      <c r="A5" s="8" t="s">
        <v>123</v>
      </c>
      <c r="B5" s="8" t="s">
        <v>124</v>
      </c>
      <c r="C5" s="6" t="s">
        <v>139</v>
      </c>
      <c r="D5" s="6" t="s">
        <v>90</v>
      </c>
      <c r="E5" s="6" t="s">
        <v>93</v>
      </c>
      <c r="F5" s="6" t="s">
        <v>91</v>
      </c>
    </row>
    <row r="6" spans="1:6" ht="38.25" x14ac:dyDescent="0.25">
      <c r="A6" s="3" t="s">
        <v>3</v>
      </c>
      <c r="B6" s="3" t="s">
        <v>4</v>
      </c>
      <c r="C6" s="15" t="s">
        <v>92</v>
      </c>
      <c r="D6" s="16"/>
      <c r="E6" s="16"/>
      <c r="F6" s="16" t="s">
        <v>99</v>
      </c>
    </row>
    <row r="7" spans="1:6" x14ac:dyDescent="0.25">
      <c r="A7" s="3" t="s">
        <v>5</v>
      </c>
      <c r="B7" s="3" t="s">
        <v>6</v>
      </c>
      <c r="C7" s="15" t="s">
        <v>94</v>
      </c>
      <c r="D7" s="16"/>
      <c r="E7" s="16"/>
      <c r="F7" s="16" t="s">
        <v>99</v>
      </c>
    </row>
    <row r="8" spans="1:6" x14ac:dyDescent="0.25">
      <c r="A8" s="3" t="s">
        <v>7</v>
      </c>
      <c r="B8" s="3" t="s">
        <v>8</v>
      </c>
      <c r="C8" s="15" t="s">
        <v>94</v>
      </c>
      <c r="D8" s="16"/>
      <c r="E8" s="16"/>
      <c r="F8" s="16" t="s">
        <v>99</v>
      </c>
    </row>
    <row r="9" spans="1:6" ht="38.25" x14ac:dyDescent="0.25">
      <c r="A9" s="3" t="s">
        <v>9</v>
      </c>
      <c r="B9" s="3" t="s">
        <v>10</v>
      </c>
      <c r="C9" s="15" t="s">
        <v>94</v>
      </c>
      <c r="D9" s="15"/>
      <c r="E9" s="16"/>
      <c r="F9" s="16" t="s">
        <v>99</v>
      </c>
    </row>
    <row r="10" spans="1:6" x14ac:dyDescent="0.25">
      <c r="A10" s="3" t="s">
        <v>11</v>
      </c>
      <c r="B10" s="3" t="s">
        <v>12</v>
      </c>
      <c r="C10" s="15" t="s">
        <v>94</v>
      </c>
      <c r="D10" s="15"/>
      <c r="E10" s="16"/>
      <c r="F10" s="16" t="s">
        <v>99</v>
      </c>
    </row>
    <row r="11" spans="1:6" ht="25.5" x14ac:dyDescent="0.25">
      <c r="A11" s="3" t="s">
        <v>13</v>
      </c>
      <c r="B11" s="3" t="s">
        <v>14</v>
      </c>
      <c r="C11" s="15" t="s">
        <v>94</v>
      </c>
      <c r="D11" s="16"/>
      <c r="E11" s="16"/>
      <c r="F11" s="16" t="s">
        <v>99</v>
      </c>
    </row>
    <row r="12" spans="1:6" x14ac:dyDescent="0.25">
      <c r="A12" s="3" t="s">
        <v>15</v>
      </c>
      <c r="B12" s="3" t="s">
        <v>16</v>
      </c>
      <c r="C12" s="15" t="s">
        <v>95</v>
      </c>
      <c r="D12" s="16"/>
      <c r="E12" s="16"/>
      <c r="F12" s="16" t="s">
        <v>99</v>
      </c>
    </row>
    <row r="13" spans="1:6" ht="25.5" x14ac:dyDescent="0.25">
      <c r="A13" s="3" t="s">
        <v>17</v>
      </c>
      <c r="B13" s="3" t="s">
        <v>18</v>
      </c>
      <c r="C13" s="15" t="s">
        <v>96</v>
      </c>
      <c r="D13" s="16"/>
      <c r="E13" s="16"/>
      <c r="F13" s="16" t="s">
        <v>99</v>
      </c>
    </row>
    <row r="14" spans="1:6" ht="25.5" x14ac:dyDescent="0.25">
      <c r="A14" s="3" t="s">
        <v>19</v>
      </c>
      <c r="B14" s="3" t="s">
        <v>20</v>
      </c>
      <c r="C14" s="21" t="s">
        <v>97</v>
      </c>
      <c r="D14" s="22"/>
      <c r="E14" s="16"/>
      <c r="F14" s="16" t="s">
        <v>99</v>
      </c>
    </row>
    <row r="15" spans="1:6" ht="25.5" x14ac:dyDescent="0.25">
      <c r="A15" s="3" t="s">
        <v>21</v>
      </c>
      <c r="B15" s="3" t="s">
        <v>22</v>
      </c>
      <c r="C15" s="15" t="s">
        <v>96</v>
      </c>
      <c r="D15" s="16">
        <v>180</v>
      </c>
      <c r="E15" s="16">
        <f t="shared" ref="E7:E19" si="0">+ROUNDUP(365/D15,0)</f>
        <v>3</v>
      </c>
      <c r="F15" s="16" t="s">
        <v>99</v>
      </c>
    </row>
    <row r="16" spans="1:6" ht="25.5" x14ac:dyDescent="0.25">
      <c r="A16" s="3" t="s">
        <v>23</v>
      </c>
      <c r="B16" s="3" t="s">
        <v>24</v>
      </c>
      <c r="C16" s="15" t="s">
        <v>95</v>
      </c>
      <c r="D16" s="16">
        <v>60</v>
      </c>
      <c r="E16" s="16">
        <f t="shared" si="0"/>
        <v>7</v>
      </c>
      <c r="F16" s="16" t="s">
        <v>99</v>
      </c>
    </row>
    <row r="17" spans="1:6" x14ac:dyDescent="0.25">
      <c r="A17" s="3" t="s">
        <v>25</v>
      </c>
      <c r="B17" s="3" t="s">
        <v>26</v>
      </c>
      <c r="C17" s="15" t="s">
        <v>95</v>
      </c>
      <c r="D17" s="16">
        <v>60</v>
      </c>
      <c r="E17" s="16">
        <f t="shared" si="0"/>
        <v>7</v>
      </c>
      <c r="F17" s="16" t="s">
        <v>99</v>
      </c>
    </row>
    <row r="18" spans="1:6" ht="25.5" x14ac:dyDescent="0.25">
      <c r="A18" s="3" t="s">
        <v>27</v>
      </c>
      <c r="B18" s="3" t="s">
        <v>28</v>
      </c>
      <c r="C18" s="15" t="s">
        <v>98</v>
      </c>
      <c r="D18" s="15">
        <v>365</v>
      </c>
      <c r="E18" s="16">
        <f t="shared" si="0"/>
        <v>1</v>
      </c>
      <c r="F18" s="16" t="s">
        <v>99</v>
      </c>
    </row>
    <row r="19" spans="1:6" ht="38.25" x14ac:dyDescent="0.25">
      <c r="A19" s="3" t="s">
        <v>29</v>
      </c>
      <c r="B19" s="3" t="s">
        <v>30</v>
      </c>
      <c r="C19" s="15" t="s">
        <v>96</v>
      </c>
      <c r="D19" s="23">
        <v>180</v>
      </c>
      <c r="E19" s="16">
        <f t="shared" si="0"/>
        <v>3</v>
      </c>
      <c r="F19" s="16" t="s">
        <v>99</v>
      </c>
    </row>
    <row r="20" spans="1:6" s="17" customFormat="1" x14ac:dyDescent="0.25">
      <c r="A20" s="7" t="s">
        <v>31</v>
      </c>
      <c r="B20" s="37" t="s">
        <v>32</v>
      </c>
      <c r="C20" s="37"/>
      <c r="D20" s="37"/>
      <c r="E20" s="37"/>
      <c r="F20" s="37"/>
    </row>
    <row r="21" spans="1:6" s="17" customFormat="1" x14ac:dyDescent="0.25">
      <c r="A21" s="8" t="s">
        <v>123</v>
      </c>
      <c r="B21" s="8" t="s">
        <v>124</v>
      </c>
      <c r="C21" s="6" t="s">
        <v>139</v>
      </c>
      <c r="D21" s="6" t="s">
        <v>90</v>
      </c>
      <c r="E21" s="6" t="s">
        <v>93</v>
      </c>
      <c r="F21" s="6" t="s">
        <v>91</v>
      </c>
    </row>
    <row r="22" spans="1:6" ht="25.5" x14ac:dyDescent="0.25">
      <c r="A22" s="3" t="s">
        <v>33</v>
      </c>
      <c r="B22" s="3" t="s">
        <v>34</v>
      </c>
      <c r="C22" s="15" t="s">
        <v>96</v>
      </c>
      <c r="D22" s="16">
        <v>180</v>
      </c>
      <c r="E22" s="16">
        <f t="shared" ref="E22:E24" si="1">+ROUNDUP(365/D22,0)</f>
        <v>3</v>
      </c>
      <c r="F22" s="16" t="s">
        <v>132</v>
      </c>
    </row>
    <row r="23" spans="1:6" ht="38.25" x14ac:dyDescent="0.25">
      <c r="A23" s="3" t="s">
        <v>135</v>
      </c>
      <c r="B23" s="3" t="s">
        <v>136</v>
      </c>
      <c r="C23" s="15" t="s">
        <v>96</v>
      </c>
      <c r="D23" s="16">
        <v>180</v>
      </c>
      <c r="E23" s="16">
        <f t="shared" si="1"/>
        <v>3</v>
      </c>
      <c r="F23" s="16" t="s">
        <v>132</v>
      </c>
    </row>
    <row r="24" spans="1:6" ht="38.25" x14ac:dyDescent="0.25">
      <c r="A24" s="3" t="s">
        <v>137</v>
      </c>
      <c r="B24" s="3" t="s">
        <v>138</v>
      </c>
      <c r="C24" s="15" t="s">
        <v>98</v>
      </c>
      <c r="D24" s="16">
        <v>365</v>
      </c>
      <c r="E24" s="16">
        <f t="shared" si="1"/>
        <v>1</v>
      </c>
      <c r="F24" s="16" t="s">
        <v>132</v>
      </c>
    </row>
    <row r="25" spans="1:6" s="14" customFormat="1" x14ac:dyDescent="0.25">
      <c r="A25" s="1"/>
      <c r="B25" s="1"/>
      <c r="C25" s="4"/>
      <c r="D25" s="5"/>
      <c r="E25" s="5"/>
      <c r="F25" s="5"/>
    </row>
    <row r="26" spans="1:6" s="14" customFormat="1" x14ac:dyDescent="0.25">
      <c r="A26" s="1"/>
      <c r="B26" s="1"/>
      <c r="C26" s="4"/>
      <c r="D26" s="5"/>
      <c r="E26" s="5"/>
      <c r="F26" s="5"/>
    </row>
    <row r="27" spans="1:6" s="14" customFormat="1" x14ac:dyDescent="0.25">
      <c r="A27" s="1"/>
      <c r="B27" s="1"/>
      <c r="C27" s="4"/>
      <c r="D27" s="5"/>
      <c r="E27" s="5"/>
      <c r="F27" s="5"/>
    </row>
    <row r="28" spans="1:6" s="17" customFormat="1" x14ac:dyDescent="0.25">
      <c r="A28" s="10" t="s">
        <v>123</v>
      </c>
      <c r="B28" s="40" t="s">
        <v>124</v>
      </c>
      <c r="C28" s="40"/>
      <c r="D28" s="5"/>
      <c r="E28" s="5"/>
      <c r="F28" s="5"/>
    </row>
    <row r="29" spans="1:6" s="17" customFormat="1" x14ac:dyDescent="0.25">
      <c r="A29" s="2">
        <v>2</v>
      </c>
      <c r="B29" s="39" t="s">
        <v>35</v>
      </c>
      <c r="C29" s="39"/>
      <c r="D29" s="5"/>
      <c r="E29" s="5"/>
      <c r="F29" s="5"/>
    </row>
    <row r="30" spans="1:6" s="17" customFormat="1" x14ac:dyDescent="0.25">
      <c r="A30" s="7" t="s">
        <v>36</v>
      </c>
      <c r="B30" s="37" t="s">
        <v>2</v>
      </c>
      <c r="C30" s="37"/>
      <c r="D30" s="5"/>
      <c r="E30" s="5"/>
      <c r="F30" s="5"/>
    </row>
    <row r="31" spans="1:6" s="17" customFormat="1" x14ac:dyDescent="0.25">
      <c r="A31" s="8" t="s">
        <v>123</v>
      </c>
      <c r="B31" s="8" t="s">
        <v>124</v>
      </c>
      <c r="C31" s="6" t="s">
        <v>91</v>
      </c>
      <c r="D31" s="5"/>
      <c r="E31" s="5"/>
      <c r="F31" s="5"/>
    </row>
    <row r="32" spans="1:6" x14ac:dyDescent="0.25">
      <c r="A32" s="3" t="s">
        <v>37</v>
      </c>
      <c r="B32" s="3" t="s">
        <v>38</v>
      </c>
      <c r="C32" s="13" t="s">
        <v>99</v>
      </c>
    </row>
    <row r="33" spans="1:6" ht="25.5" x14ac:dyDescent="0.25">
      <c r="A33" s="3" t="s">
        <v>39</v>
      </c>
      <c r="B33" s="3" t="s">
        <v>40</v>
      </c>
      <c r="C33" s="13" t="s">
        <v>99</v>
      </c>
    </row>
    <row r="34" spans="1:6" ht="25.5" x14ac:dyDescent="0.25">
      <c r="A34" s="3" t="s">
        <v>41</v>
      </c>
      <c r="B34" s="3" t="s">
        <v>42</v>
      </c>
      <c r="C34" s="13" t="s">
        <v>99</v>
      </c>
    </row>
    <row r="35" spans="1:6" x14ac:dyDescent="0.25">
      <c r="A35" s="3" t="s">
        <v>43</v>
      </c>
      <c r="B35" s="3" t="s">
        <v>44</v>
      </c>
      <c r="C35" s="13" t="s">
        <v>99</v>
      </c>
    </row>
    <row r="36" spans="1:6" ht="25.5" x14ac:dyDescent="0.25">
      <c r="A36" s="3" t="s">
        <v>45</v>
      </c>
      <c r="B36" s="3" t="s">
        <v>46</v>
      </c>
      <c r="C36" s="13" t="s">
        <v>99</v>
      </c>
    </row>
    <row r="37" spans="1:6" x14ac:dyDescent="0.25">
      <c r="A37" s="3" t="s">
        <v>47</v>
      </c>
      <c r="B37" s="3" t="s">
        <v>48</v>
      </c>
      <c r="C37" s="13" t="s">
        <v>99</v>
      </c>
    </row>
    <row r="38" spans="1:6" ht="25.5" x14ac:dyDescent="0.25">
      <c r="A38" s="3" t="s">
        <v>49</v>
      </c>
      <c r="B38" s="3" t="s">
        <v>50</v>
      </c>
      <c r="C38" s="13" t="s">
        <v>99</v>
      </c>
    </row>
    <row r="39" spans="1:6" ht="25.5" x14ac:dyDescent="0.25">
      <c r="A39" s="3" t="s">
        <v>51</v>
      </c>
      <c r="B39" s="3" t="s">
        <v>52</v>
      </c>
      <c r="C39" s="13" t="s">
        <v>99</v>
      </c>
    </row>
    <row r="40" spans="1:6" ht="25.5" x14ac:dyDescent="0.25">
      <c r="A40" s="3" t="s">
        <v>53</v>
      </c>
      <c r="B40" s="3" t="s">
        <v>134</v>
      </c>
      <c r="C40" s="13" t="s">
        <v>99</v>
      </c>
    </row>
    <row r="41" spans="1:6" ht="25.5" x14ac:dyDescent="0.25">
      <c r="A41" s="3" t="s">
        <v>55</v>
      </c>
      <c r="B41" s="3" t="s">
        <v>54</v>
      </c>
      <c r="C41" s="13" t="s">
        <v>99</v>
      </c>
    </row>
    <row r="42" spans="1:6" ht="25.5" x14ac:dyDescent="0.25">
      <c r="A42" s="3" t="s">
        <v>57</v>
      </c>
      <c r="B42" s="3" t="s">
        <v>56</v>
      </c>
      <c r="C42" s="13" t="s">
        <v>99</v>
      </c>
    </row>
    <row r="43" spans="1:6" ht="25.5" x14ac:dyDescent="0.25">
      <c r="A43" s="3" t="s">
        <v>59</v>
      </c>
      <c r="B43" s="3" t="s">
        <v>58</v>
      </c>
      <c r="C43" s="13" t="s">
        <v>99</v>
      </c>
    </row>
    <row r="44" spans="1:6" ht="25.5" x14ac:dyDescent="0.25">
      <c r="A44" s="3" t="s">
        <v>133</v>
      </c>
      <c r="B44" s="3" t="s">
        <v>60</v>
      </c>
      <c r="C44" s="13" t="s">
        <v>99</v>
      </c>
    </row>
    <row r="45" spans="1:6" s="17" customFormat="1" x14ac:dyDescent="0.25">
      <c r="A45" s="7" t="s">
        <v>61</v>
      </c>
      <c r="B45" s="37" t="s">
        <v>32</v>
      </c>
      <c r="C45" s="37"/>
      <c r="D45" s="5"/>
      <c r="E45" s="5"/>
      <c r="F45" s="5"/>
    </row>
    <row r="46" spans="1:6" s="17" customFormat="1" x14ac:dyDescent="0.25">
      <c r="A46" s="8" t="s">
        <v>123</v>
      </c>
      <c r="B46" s="8" t="s">
        <v>124</v>
      </c>
      <c r="C46" s="6" t="s">
        <v>91</v>
      </c>
      <c r="D46" s="5"/>
      <c r="E46" s="5"/>
      <c r="F46" s="5"/>
    </row>
    <row r="47" spans="1:6" x14ac:dyDescent="0.25">
      <c r="A47" s="3" t="s">
        <v>62</v>
      </c>
      <c r="B47" s="3" t="s">
        <v>63</v>
      </c>
      <c r="C47" s="16" t="s">
        <v>132</v>
      </c>
    </row>
    <row r="48" spans="1:6" ht="25.5" x14ac:dyDescent="0.25">
      <c r="A48" s="3" t="s">
        <v>64</v>
      </c>
      <c r="B48" s="3" t="s">
        <v>65</v>
      </c>
      <c r="C48" s="16" t="s">
        <v>132</v>
      </c>
    </row>
    <row r="49" spans="1:3" x14ac:dyDescent="0.25">
      <c r="A49" s="3" t="s">
        <v>66</v>
      </c>
      <c r="B49" s="3" t="s">
        <v>69</v>
      </c>
      <c r="C49" s="16" t="s">
        <v>132</v>
      </c>
    </row>
    <row r="50" spans="1:3" ht="25.5" x14ac:dyDescent="0.25">
      <c r="A50" s="3" t="s">
        <v>67</v>
      </c>
      <c r="B50" s="3" t="s">
        <v>71</v>
      </c>
      <c r="C50" s="16" t="s">
        <v>132</v>
      </c>
    </row>
    <row r="51" spans="1:3" x14ac:dyDescent="0.25">
      <c r="A51" s="3" t="s">
        <v>68</v>
      </c>
      <c r="B51" s="3" t="s">
        <v>73</v>
      </c>
      <c r="C51" s="16" t="s">
        <v>132</v>
      </c>
    </row>
    <row r="52" spans="1:3" ht="38.25" x14ac:dyDescent="0.25">
      <c r="A52" s="3" t="s">
        <v>70</v>
      </c>
      <c r="B52" s="3" t="s">
        <v>75</v>
      </c>
      <c r="C52" s="16" t="s">
        <v>132</v>
      </c>
    </row>
    <row r="53" spans="1:3" ht="25.5" x14ac:dyDescent="0.25">
      <c r="A53" s="3" t="s">
        <v>72</v>
      </c>
      <c r="B53" s="3" t="s">
        <v>77</v>
      </c>
      <c r="C53" s="16" t="s">
        <v>132</v>
      </c>
    </row>
    <row r="54" spans="1:3" ht="25.5" x14ac:dyDescent="0.25">
      <c r="A54" s="3" t="s">
        <v>74</v>
      </c>
      <c r="B54" s="3" t="s">
        <v>79</v>
      </c>
      <c r="C54" s="16" t="s">
        <v>132</v>
      </c>
    </row>
    <row r="55" spans="1:3" ht="25.5" x14ac:dyDescent="0.25">
      <c r="A55" s="3" t="s">
        <v>76</v>
      </c>
      <c r="B55" s="3" t="s">
        <v>81</v>
      </c>
      <c r="C55" s="16" t="s">
        <v>132</v>
      </c>
    </row>
    <row r="56" spans="1:3" ht="25.5" x14ac:dyDescent="0.25">
      <c r="A56" s="3" t="s">
        <v>78</v>
      </c>
      <c r="B56" s="3" t="s">
        <v>83</v>
      </c>
      <c r="C56" s="16" t="s">
        <v>132</v>
      </c>
    </row>
    <row r="57" spans="1:3" ht="38.25" x14ac:dyDescent="0.25">
      <c r="A57" s="3" t="s">
        <v>80</v>
      </c>
      <c r="B57" s="3" t="s">
        <v>85</v>
      </c>
      <c r="C57" s="16" t="s">
        <v>132</v>
      </c>
    </row>
    <row r="58" spans="1:3" ht="38.25" x14ac:dyDescent="0.25">
      <c r="A58" s="3" t="s">
        <v>82</v>
      </c>
      <c r="B58" s="3" t="s">
        <v>87</v>
      </c>
      <c r="C58" s="16" t="s">
        <v>132</v>
      </c>
    </row>
    <row r="59" spans="1:3" ht="25.5" x14ac:dyDescent="0.25">
      <c r="A59" s="3" t="s">
        <v>84</v>
      </c>
      <c r="B59" s="3" t="s">
        <v>88</v>
      </c>
      <c r="C59" s="16" t="s">
        <v>132</v>
      </c>
    </row>
    <row r="60" spans="1:3" x14ac:dyDescent="0.25">
      <c r="A60" s="24" t="s">
        <v>86</v>
      </c>
      <c r="B60" s="24" t="s">
        <v>89</v>
      </c>
      <c r="C60" s="16" t="s">
        <v>132</v>
      </c>
    </row>
  </sheetData>
  <mergeCells count="8">
    <mergeCell ref="B45:C45"/>
    <mergeCell ref="B20:F20"/>
    <mergeCell ref="A1:F1"/>
    <mergeCell ref="B3:F3"/>
    <mergeCell ref="B4:F4"/>
    <mergeCell ref="B28:C28"/>
    <mergeCell ref="B29:C29"/>
    <mergeCell ref="B30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80" zoomScaleNormal="80" workbookViewId="0">
      <selection activeCell="D6" sqref="D6:D20"/>
    </sheetView>
  </sheetViews>
  <sheetFormatPr baseColWidth="10" defaultRowHeight="15" x14ac:dyDescent="0.25"/>
  <cols>
    <col min="1" max="1" width="6.7109375" style="26" customWidth="1"/>
    <col min="2" max="2" width="49.28515625" style="25" customWidth="1"/>
    <col min="3" max="3" width="12.85546875" style="26" customWidth="1"/>
    <col min="4" max="4" width="12.28515625" style="26" customWidth="1"/>
    <col min="5" max="5" width="0.140625" style="26" customWidth="1"/>
    <col min="6" max="6" width="19.42578125" style="26" customWidth="1"/>
    <col min="7" max="7" width="11.42578125" style="25" customWidth="1"/>
    <col min="8" max="11" width="11.42578125" style="25" hidden="1" customWidth="1"/>
    <col min="12" max="16384" width="11.42578125" style="25"/>
  </cols>
  <sheetData>
    <row r="1" spans="1:11" x14ac:dyDescent="0.25">
      <c r="A1" s="48" t="s">
        <v>125</v>
      </c>
      <c r="B1" s="48"/>
      <c r="C1" s="48"/>
      <c r="D1" s="48"/>
      <c r="E1" s="48"/>
      <c r="F1" s="48"/>
    </row>
    <row r="3" spans="1:11" x14ac:dyDescent="0.25">
      <c r="A3" s="32">
        <v>1</v>
      </c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5">
      <c r="A4" s="33" t="s">
        <v>1</v>
      </c>
      <c r="B4" s="42" t="s">
        <v>2</v>
      </c>
      <c r="C4" s="42"/>
      <c r="D4" s="42"/>
      <c r="E4" s="42"/>
      <c r="F4" s="42"/>
      <c r="G4" s="42"/>
      <c r="H4" s="42"/>
      <c r="I4" s="42"/>
      <c r="J4" s="42"/>
      <c r="K4" s="42"/>
    </row>
    <row r="5" spans="1:11" ht="30" customHeight="1" x14ac:dyDescent="0.25">
      <c r="A5" s="27" t="s">
        <v>123</v>
      </c>
      <c r="B5" s="27" t="s">
        <v>124</v>
      </c>
      <c r="C5" s="27" t="s">
        <v>139</v>
      </c>
      <c r="D5" s="27" t="s">
        <v>90</v>
      </c>
      <c r="E5" s="27" t="s">
        <v>93</v>
      </c>
      <c r="F5" s="27" t="s">
        <v>91</v>
      </c>
      <c r="G5" s="27"/>
    </row>
    <row r="6" spans="1:11" x14ac:dyDescent="0.25">
      <c r="A6" s="34" t="s">
        <v>3</v>
      </c>
      <c r="B6" s="29" t="s">
        <v>100</v>
      </c>
      <c r="C6" s="15" t="s">
        <v>92</v>
      </c>
      <c r="D6" s="15"/>
      <c r="E6" s="16" t="e">
        <f t="shared" ref="E6:E20" si="0">+ROUNDUP(365/D6,0)</f>
        <v>#DIV/0!</v>
      </c>
      <c r="F6" s="16" t="s">
        <v>99</v>
      </c>
      <c r="G6" s="36"/>
    </row>
    <row r="7" spans="1:11" x14ac:dyDescent="0.25">
      <c r="A7" s="34" t="s">
        <v>5</v>
      </c>
      <c r="B7" s="29" t="s">
        <v>101</v>
      </c>
      <c r="C7" s="16" t="s">
        <v>96</v>
      </c>
      <c r="D7" s="16"/>
      <c r="E7" s="16" t="e">
        <f t="shared" si="0"/>
        <v>#DIV/0!</v>
      </c>
      <c r="F7" s="16" t="s">
        <v>99</v>
      </c>
      <c r="G7" s="36"/>
    </row>
    <row r="8" spans="1:11" x14ac:dyDescent="0.25">
      <c r="A8" s="34" t="s">
        <v>7</v>
      </c>
      <c r="B8" s="29" t="s">
        <v>102</v>
      </c>
      <c r="C8" s="16" t="s">
        <v>127</v>
      </c>
      <c r="D8" s="16"/>
      <c r="E8" s="16" t="e">
        <f t="shared" si="0"/>
        <v>#DIV/0!</v>
      </c>
      <c r="F8" s="16" t="s">
        <v>99</v>
      </c>
      <c r="G8" s="36"/>
    </row>
    <row r="9" spans="1:11" ht="25.5" x14ac:dyDescent="0.25">
      <c r="A9" s="45" t="s">
        <v>9</v>
      </c>
      <c r="B9" s="3" t="s">
        <v>103</v>
      </c>
      <c r="C9" s="15" t="s">
        <v>128</v>
      </c>
      <c r="D9" s="15"/>
      <c r="E9" s="16"/>
      <c r="F9" s="16" t="s">
        <v>99</v>
      </c>
      <c r="G9" s="36"/>
    </row>
    <row r="10" spans="1:11" x14ac:dyDescent="0.25">
      <c r="A10" s="46"/>
      <c r="B10" s="19" t="s">
        <v>129</v>
      </c>
      <c r="C10" s="16" t="s">
        <v>98</v>
      </c>
      <c r="D10" s="16"/>
      <c r="E10" s="16" t="e">
        <f t="shared" ref="E10" si="1">+ROUNDUP(365/D10,0)</f>
        <v>#DIV/0!</v>
      </c>
      <c r="F10" s="16" t="s">
        <v>99</v>
      </c>
      <c r="G10" s="36"/>
    </row>
    <row r="11" spans="1:11" ht="30" x14ac:dyDescent="0.25">
      <c r="A11" s="47"/>
      <c r="B11" s="20" t="s">
        <v>130</v>
      </c>
      <c r="C11" s="16" t="s">
        <v>94</v>
      </c>
      <c r="D11" s="16"/>
      <c r="E11" s="16" t="e">
        <f t="shared" si="0"/>
        <v>#DIV/0!</v>
      </c>
      <c r="F11" s="16" t="s">
        <v>99</v>
      </c>
      <c r="G11" s="36"/>
    </row>
    <row r="12" spans="1:11" x14ac:dyDescent="0.25">
      <c r="A12" s="34" t="s">
        <v>11</v>
      </c>
      <c r="B12" s="29" t="s">
        <v>104</v>
      </c>
      <c r="C12" s="16" t="s">
        <v>92</v>
      </c>
      <c r="D12" s="16"/>
      <c r="E12" s="16" t="e">
        <f t="shared" si="0"/>
        <v>#DIV/0!</v>
      </c>
      <c r="F12" s="16" t="s">
        <v>99</v>
      </c>
      <c r="G12" s="36"/>
    </row>
    <row r="13" spans="1:11" ht="25.5" x14ac:dyDescent="0.25">
      <c r="A13" s="34" t="s">
        <v>13</v>
      </c>
      <c r="B13" s="29" t="s">
        <v>10</v>
      </c>
      <c r="C13" s="16" t="s">
        <v>94</v>
      </c>
      <c r="D13" s="16"/>
      <c r="E13" s="16" t="e">
        <f t="shared" si="0"/>
        <v>#DIV/0!</v>
      </c>
      <c r="F13" s="16" t="s">
        <v>99</v>
      </c>
      <c r="G13" s="36"/>
    </row>
    <row r="14" spans="1:11" ht="25.5" x14ac:dyDescent="0.25">
      <c r="A14" s="34" t="s">
        <v>15</v>
      </c>
      <c r="B14" s="29" t="s">
        <v>46</v>
      </c>
      <c r="C14" s="15" t="s">
        <v>96</v>
      </c>
      <c r="D14" s="15"/>
      <c r="E14" s="16" t="e">
        <f t="shared" si="0"/>
        <v>#DIV/0!</v>
      </c>
      <c r="F14" s="16" t="s">
        <v>99</v>
      </c>
      <c r="G14" s="36"/>
    </row>
    <row r="15" spans="1:11" ht="25.5" x14ac:dyDescent="0.25">
      <c r="A15" s="34" t="s">
        <v>17</v>
      </c>
      <c r="B15" s="29" t="s">
        <v>105</v>
      </c>
      <c r="C15" s="16" t="s">
        <v>98</v>
      </c>
      <c r="D15" s="16"/>
      <c r="E15" s="16" t="e">
        <f t="shared" si="0"/>
        <v>#DIV/0!</v>
      </c>
      <c r="F15" s="16" t="s">
        <v>99</v>
      </c>
      <c r="G15" s="36"/>
    </row>
    <row r="16" spans="1:11" x14ac:dyDescent="0.25">
      <c r="A16" s="34" t="s">
        <v>19</v>
      </c>
      <c r="B16" s="29" t="s">
        <v>106</v>
      </c>
      <c r="C16" s="16" t="s">
        <v>94</v>
      </c>
      <c r="D16" s="16"/>
      <c r="E16" s="16" t="e">
        <f t="shared" si="0"/>
        <v>#DIV/0!</v>
      </c>
      <c r="F16" s="16" t="s">
        <v>99</v>
      </c>
      <c r="G16" s="36"/>
    </row>
    <row r="17" spans="1:11" ht="25.5" x14ac:dyDescent="0.25">
      <c r="A17" s="34" t="s">
        <v>21</v>
      </c>
      <c r="B17" s="29" t="s">
        <v>107</v>
      </c>
      <c r="C17" s="16" t="s">
        <v>98</v>
      </c>
      <c r="D17" s="16"/>
      <c r="E17" s="16" t="e">
        <f t="shared" si="0"/>
        <v>#DIV/0!</v>
      </c>
      <c r="F17" s="16" t="s">
        <v>99</v>
      </c>
      <c r="G17" s="36"/>
    </row>
    <row r="18" spans="1:11" ht="25.5" x14ac:dyDescent="0.25">
      <c r="A18" s="34" t="s">
        <v>23</v>
      </c>
      <c r="B18" s="29" t="s">
        <v>108</v>
      </c>
      <c r="C18" s="16" t="s">
        <v>98</v>
      </c>
      <c r="D18" s="16"/>
      <c r="E18" s="16" t="e">
        <f t="shared" si="0"/>
        <v>#DIV/0!</v>
      </c>
      <c r="F18" s="16" t="s">
        <v>99</v>
      </c>
      <c r="G18" s="36"/>
    </row>
    <row r="19" spans="1:11" x14ac:dyDescent="0.25">
      <c r="A19" s="34" t="s">
        <v>25</v>
      </c>
      <c r="B19" s="29" t="s">
        <v>26</v>
      </c>
      <c r="C19" s="16" t="s">
        <v>92</v>
      </c>
      <c r="D19" s="16"/>
      <c r="E19" s="16" t="e">
        <f t="shared" si="0"/>
        <v>#DIV/0!</v>
      </c>
      <c r="F19" s="16" t="s">
        <v>99</v>
      </c>
      <c r="G19" s="36"/>
    </row>
    <row r="20" spans="1:11" ht="25.5" x14ac:dyDescent="0.25">
      <c r="A20" s="34" t="s">
        <v>27</v>
      </c>
      <c r="B20" s="29" t="s">
        <v>109</v>
      </c>
      <c r="C20" s="16" t="s">
        <v>98</v>
      </c>
      <c r="D20" s="16"/>
      <c r="E20" s="16" t="e">
        <f t="shared" si="0"/>
        <v>#DIV/0!</v>
      </c>
      <c r="F20" s="16" t="s">
        <v>99</v>
      </c>
      <c r="G20" s="36"/>
    </row>
    <row r="21" spans="1:11" x14ac:dyDescent="0.25">
      <c r="A21" s="11" t="s">
        <v>31</v>
      </c>
      <c r="B21" s="41" t="s">
        <v>32</v>
      </c>
      <c r="C21" s="41"/>
      <c r="D21" s="41"/>
      <c r="E21" s="41"/>
      <c r="F21" s="41" t="s">
        <v>99</v>
      </c>
      <c r="G21" s="41"/>
      <c r="H21" s="41"/>
      <c r="I21" s="41"/>
      <c r="J21" s="41"/>
      <c r="K21" s="41"/>
    </row>
    <row r="22" spans="1:11" x14ac:dyDescent="0.25">
      <c r="A22" s="9" t="s">
        <v>123</v>
      </c>
      <c r="B22" s="9" t="s">
        <v>124</v>
      </c>
      <c r="C22" s="9" t="s">
        <v>139</v>
      </c>
      <c r="D22" s="9" t="s">
        <v>90</v>
      </c>
      <c r="E22" s="9"/>
      <c r="F22" s="9" t="s">
        <v>91</v>
      </c>
      <c r="G22" s="9"/>
    </row>
    <row r="23" spans="1:11" x14ac:dyDescent="0.25">
      <c r="A23" s="49" t="s">
        <v>33</v>
      </c>
      <c r="B23" s="3" t="s">
        <v>34</v>
      </c>
      <c r="C23" s="13"/>
      <c r="D23" s="16"/>
      <c r="E23" s="16"/>
      <c r="F23" s="50" t="s">
        <v>132</v>
      </c>
      <c r="G23" s="36"/>
    </row>
    <row r="24" spans="1:11" x14ac:dyDescent="0.25">
      <c r="A24" s="49"/>
      <c r="B24" s="19" t="s">
        <v>129</v>
      </c>
      <c r="C24" s="16" t="s">
        <v>98</v>
      </c>
      <c r="D24" s="16">
        <v>365</v>
      </c>
      <c r="E24" s="16">
        <f t="shared" ref="E24:E27" si="2">+ROUNDUP(365/D24,0)</f>
        <v>1</v>
      </c>
      <c r="F24" s="50"/>
      <c r="G24" s="36"/>
    </row>
    <row r="25" spans="1:11" x14ac:dyDescent="0.25">
      <c r="A25" s="49"/>
      <c r="B25" s="19" t="s">
        <v>130</v>
      </c>
      <c r="C25" s="16" t="s">
        <v>94</v>
      </c>
      <c r="D25" s="16">
        <v>90</v>
      </c>
      <c r="E25" s="16">
        <f t="shared" si="2"/>
        <v>5</v>
      </c>
      <c r="F25" s="50"/>
      <c r="G25" s="36"/>
    </row>
    <row r="26" spans="1:11" ht="25.5" x14ac:dyDescent="0.25">
      <c r="A26" s="34" t="s">
        <v>135</v>
      </c>
      <c r="B26" s="29" t="s">
        <v>110</v>
      </c>
      <c r="C26" s="16" t="s">
        <v>98</v>
      </c>
      <c r="D26" s="16">
        <v>365</v>
      </c>
      <c r="E26" s="16">
        <f t="shared" si="2"/>
        <v>1</v>
      </c>
      <c r="F26" s="31" t="s">
        <v>132</v>
      </c>
      <c r="G26" s="36"/>
    </row>
    <row r="27" spans="1:11" ht="25.5" x14ac:dyDescent="0.25">
      <c r="A27" s="34" t="s">
        <v>137</v>
      </c>
      <c r="B27" s="29" t="s">
        <v>111</v>
      </c>
      <c r="C27" s="16" t="s">
        <v>98</v>
      </c>
      <c r="D27" s="16">
        <v>365</v>
      </c>
      <c r="E27" s="16">
        <f t="shared" si="2"/>
        <v>1</v>
      </c>
      <c r="F27" s="31" t="s">
        <v>132</v>
      </c>
      <c r="G27" s="36"/>
    </row>
    <row r="28" spans="1:11" x14ac:dyDescent="0.25">
      <c r="A28" s="30"/>
      <c r="B28" s="28"/>
      <c r="C28" s="30"/>
    </row>
    <row r="29" spans="1:11" x14ac:dyDescent="0.25">
      <c r="A29" s="30"/>
      <c r="B29" s="28"/>
      <c r="C29" s="30"/>
    </row>
    <row r="30" spans="1:11" x14ac:dyDescent="0.25">
      <c r="A30" s="30"/>
      <c r="B30" s="28"/>
      <c r="C30" s="30"/>
    </row>
    <row r="31" spans="1:11" x14ac:dyDescent="0.25">
      <c r="A31" s="12">
        <v>2</v>
      </c>
      <c r="B31" s="44" t="s">
        <v>35</v>
      </c>
      <c r="C31" s="44"/>
      <c r="D31" s="44"/>
      <c r="E31" s="44"/>
    </row>
    <row r="32" spans="1:11" x14ac:dyDescent="0.25">
      <c r="A32" s="11" t="s">
        <v>36</v>
      </c>
      <c r="B32" s="41" t="s">
        <v>2</v>
      </c>
      <c r="C32" s="41"/>
      <c r="D32" s="41"/>
      <c r="E32" s="41"/>
    </row>
    <row r="33" spans="1:6" x14ac:dyDescent="0.25">
      <c r="A33" s="9" t="s">
        <v>123</v>
      </c>
      <c r="B33" s="9" t="s">
        <v>124</v>
      </c>
      <c r="C33" s="9" t="s">
        <v>91</v>
      </c>
      <c r="D33" s="9"/>
    </row>
    <row r="34" spans="1:6" ht="25.5" x14ac:dyDescent="0.25">
      <c r="A34" s="34" t="s">
        <v>37</v>
      </c>
      <c r="B34" s="29" t="s">
        <v>112</v>
      </c>
      <c r="C34" s="34" t="s">
        <v>99</v>
      </c>
      <c r="D34" s="31"/>
    </row>
    <row r="35" spans="1:6" x14ac:dyDescent="0.25">
      <c r="A35" s="34" t="s">
        <v>39</v>
      </c>
      <c r="B35" s="29" t="s">
        <v>113</v>
      </c>
      <c r="C35" s="34" t="s">
        <v>99</v>
      </c>
      <c r="D35" s="31"/>
    </row>
    <row r="36" spans="1:6" x14ac:dyDescent="0.25">
      <c r="A36" s="34" t="s">
        <v>41</v>
      </c>
      <c r="B36" s="29" t="s">
        <v>134</v>
      </c>
      <c r="C36" s="34" t="s">
        <v>99</v>
      </c>
      <c r="D36" s="31"/>
    </row>
    <row r="37" spans="1:6" x14ac:dyDescent="0.25">
      <c r="A37" s="34" t="s">
        <v>43</v>
      </c>
      <c r="B37" s="29" t="s">
        <v>50</v>
      </c>
      <c r="C37" s="34" t="s">
        <v>99</v>
      </c>
      <c r="D37" s="31"/>
    </row>
    <row r="38" spans="1:6" x14ac:dyDescent="0.25">
      <c r="A38" s="34" t="s">
        <v>45</v>
      </c>
      <c r="B38" s="29" t="s">
        <v>52</v>
      </c>
      <c r="C38" s="34" t="s">
        <v>99</v>
      </c>
      <c r="D38" s="31"/>
    </row>
    <row r="39" spans="1:6" x14ac:dyDescent="0.25">
      <c r="A39" s="34" t="s">
        <v>47</v>
      </c>
      <c r="B39" s="29" t="s">
        <v>114</v>
      </c>
      <c r="C39" s="34" t="s">
        <v>99</v>
      </c>
      <c r="D39" s="31"/>
    </row>
    <row r="40" spans="1:6" x14ac:dyDescent="0.25">
      <c r="A40" s="34" t="s">
        <v>49</v>
      </c>
      <c r="B40" s="29" t="s">
        <v>58</v>
      </c>
      <c r="C40" s="34" t="s">
        <v>99</v>
      </c>
      <c r="D40" s="31"/>
    </row>
    <row r="41" spans="1:6" ht="25.5" x14ac:dyDescent="0.25">
      <c r="A41" s="34" t="s">
        <v>51</v>
      </c>
      <c r="B41" s="29" t="s">
        <v>46</v>
      </c>
      <c r="C41" s="34" t="s">
        <v>99</v>
      </c>
      <c r="D41" s="31"/>
    </row>
    <row r="42" spans="1:6" ht="25.5" x14ac:dyDescent="0.25">
      <c r="A42" s="34" t="s">
        <v>53</v>
      </c>
      <c r="B42" s="29" t="s">
        <v>87</v>
      </c>
      <c r="C42" s="34" t="s">
        <v>99</v>
      </c>
      <c r="D42" s="31"/>
    </row>
    <row r="43" spans="1:6" ht="25.5" x14ac:dyDescent="0.25">
      <c r="A43" s="34" t="s">
        <v>55</v>
      </c>
      <c r="B43" s="29" t="s">
        <v>115</v>
      </c>
      <c r="C43" s="34" t="s">
        <v>99</v>
      </c>
      <c r="D43" s="31"/>
    </row>
    <row r="44" spans="1:6" s="17" customFormat="1" x14ac:dyDescent="0.25">
      <c r="A44" s="11" t="s">
        <v>61</v>
      </c>
      <c r="B44" s="41" t="s">
        <v>32</v>
      </c>
      <c r="C44" s="41"/>
      <c r="D44" s="41"/>
      <c r="E44" s="41"/>
      <c r="F44" s="18"/>
    </row>
    <row r="45" spans="1:6" s="17" customFormat="1" x14ac:dyDescent="0.25">
      <c r="A45" s="9" t="s">
        <v>123</v>
      </c>
      <c r="B45" s="9" t="s">
        <v>124</v>
      </c>
      <c r="C45" s="9" t="s">
        <v>91</v>
      </c>
      <c r="D45" s="9"/>
      <c r="E45" s="18"/>
      <c r="F45" s="18"/>
    </row>
    <row r="46" spans="1:6" ht="25.5" x14ac:dyDescent="0.25">
      <c r="A46" s="34" t="s">
        <v>62</v>
      </c>
      <c r="B46" s="29" t="s">
        <v>65</v>
      </c>
      <c r="C46" s="34" t="s">
        <v>132</v>
      </c>
      <c r="D46" s="31"/>
    </row>
    <row r="47" spans="1:6" ht="25.5" x14ac:dyDescent="0.25">
      <c r="A47" s="34" t="s">
        <v>64</v>
      </c>
      <c r="B47" s="29" t="s">
        <v>116</v>
      </c>
      <c r="C47" s="34" t="s">
        <v>132</v>
      </c>
      <c r="D47" s="31"/>
    </row>
    <row r="48" spans="1:6" ht="25.5" x14ac:dyDescent="0.25">
      <c r="A48" s="34" t="s">
        <v>66</v>
      </c>
      <c r="B48" s="29" t="s">
        <v>117</v>
      </c>
      <c r="C48" s="34" t="s">
        <v>132</v>
      </c>
      <c r="D48" s="31"/>
    </row>
    <row r="49" spans="1:4" ht="25.5" x14ac:dyDescent="0.25">
      <c r="A49" s="34" t="s">
        <v>67</v>
      </c>
      <c r="B49" s="29" t="s">
        <v>118</v>
      </c>
      <c r="C49" s="34" t="s">
        <v>132</v>
      </c>
      <c r="D49" s="31"/>
    </row>
    <row r="50" spans="1:4" ht="25.5" x14ac:dyDescent="0.25">
      <c r="A50" s="34" t="s">
        <v>68</v>
      </c>
      <c r="B50" s="29" t="s">
        <v>119</v>
      </c>
      <c r="C50" s="34" t="s">
        <v>132</v>
      </c>
      <c r="D50" s="31"/>
    </row>
    <row r="51" spans="1:4" ht="25.5" x14ac:dyDescent="0.25">
      <c r="A51" s="34" t="s">
        <v>70</v>
      </c>
      <c r="B51" s="29" t="s">
        <v>120</v>
      </c>
      <c r="C51" s="34" t="s">
        <v>132</v>
      </c>
      <c r="D51" s="31"/>
    </row>
    <row r="52" spans="1:4" ht="25.5" x14ac:dyDescent="0.25">
      <c r="A52" s="34" t="s">
        <v>72</v>
      </c>
      <c r="B52" s="29" t="s">
        <v>121</v>
      </c>
      <c r="C52" s="34" t="s">
        <v>132</v>
      </c>
      <c r="D52" s="31"/>
    </row>
    <row r="53" spans="1:4" ht="25.5" x14ac:dyDescent="0.25">
      <c r="A53" s="34" t="s">
        <v>74</v>
      </c>
      <c r="B53" s="29" t="s">
        <v>122</v>
      </c>
      <c r="C53" s="34" t="s">
        <v>132</v>
      </c>
      <c r="D53" s="31"/>
    </row>
    <row r="54" spans="1:4" ht="25.5" x14ac:dyDescent="0.25">
      <c r="A54" s="34" t="s">
        <v>76</v>
      </c>
      <c r="B54" s="29" t="s">
        <v>131</v>
      </c>
      <c r="C54" s="34" t="s">
        <v>132</v>
      </c>
      <c r="D54" s="31"/>
    </row>
    <row r="55" spans="1:4" ht="25.5" x14ac:dyDescent="0.25">
      <c r="A55" s="34" t="s">
        <v>78</v>
      </c>
      <c r="B55" s="29" t="s">
        <v>77</v>
      </c>
      <c r="C55" s="34" t="s">
        <v>132</v>
      </c>
      <c r="D55" s="31"/>
    </row>
    <row r="56" spans="1:4" ht="25.5" x14ac:dyDescent="0.25">
      <c r="A56" s="34" t="s">
        <v>80</v>
      </c>
      <c r="B56" s="35" t="s">
        <v>88</v>
      </c>
      <c r="C56" s="34" t="s">
        <v>132</v>
      </c>
      <c r="D56" s="31"/>
    </row>
  </sheetData>
  <mergeCells count="16">
    <mergeCell ref="B44:C44"/>
    <mergeCell ref="A9:A11"/>
    <mergeCell ref="A1:F1"/>
    <mergeCell ref="B3:F3"/>
    <mergeCell ref="B4:F4"/>
    <mergeCell ref="B21:F21"/>
    <mergeCell ref="A23:A25"/>
    <mergeCell ref="F23:F25"/>
    <mergeCell ref="D44:E44"/>
    <mergeCell ref="D32:E32"/>
    <mergeCell ref="D31:E31"/>
    <mergeCell ref="G21:K21"/>
    <mergeCell ref="G4:K4"/>
    <mergeCell ref="G3:K3"/>
    <mergeCell ref="B31:C31"/>
    <mergeCell ref="B32:C32"/>
  </mergeCell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NEUMÁTICO</vt:lpstr>
      <vt:lpstr>ACERO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Leal Lockwood</dc:creator>
  <cp:lastModifiedBy>Victor Poblete Beiza</cp:lastModifiedBy>
  <cp:lastPrinted>2016-12-28T18:00:36Z</cp:lastPrinted>
  <dcterms:created xsi:type="dcterms:W3CDTF">2016-02-08T18:42:24Z</dcterms:created>
  <dcterms:modified xsi:type="dcterms:W3CDTF">2017-09-08T17:24:31Z</dcterms:modified>
</cp:coreProperties>
</file>