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00" yWindow="-15" windowWidth="12045" windowHeight="10080" activeTab="3"/>
  </bookViews>
  <sheets>
    <sheet name="FORM. 14 Conservaciones" sheetId="1" r:id="rId1"/>
    <sheet name="FORM. 15 Revisiones" sheetId="2" r:id="rId2"/>
    <sheet name="FORM. 16 Mantenimientos" sheetId="3" r:id="rId3"/>
    <sheet name="FORM. 17 No Planificadas" sheetId="4" r:id="rId4"/>
    <sheet name="FORM. 18 Repuestos" sheetId="6" r:id="rId5"/>
  </sheets>
  <definedNames>
    <definedName name="_xlnm._FilterDatabase" localSheetId="0" hidden="1">'FORM. 14 Conservaciones'!$A$7:$K$117</definedName>
  </definedNames>
  <calcPr calcId="125725"/>
</workbook>
</file>

<file path=xl/calcChain.xml><?xml version="1.0" encoding="utf-8"?>
<calcChain xmlns="http://schemas.openxmlformats.org/spreadsheetml/2006/main">
  <c r="E20" i="4"/>
  <c r="E21" s="1"/>
  <c r="H8" i="3"/>
  <c r="H156" i="2" l="1"/>
  <c r="H162"/>
  <c r="H168"/>
  <c r="H151"/>
  <c r="F9" i="6"/>
  <c r="F10"/>
  <c r="F11"/>
  <c r="F12"/>
  <c r="F13"/>
  <c r="F14"/>
  <c r="F15"/>
  <c r="F16"/>
  <c r="F17"/>
  <c r="F18"/>
  <c r="F19"/>
  <c r="F20"/>
  <c r="F21"/>
  <c r="F22"/>
  <c r="F23"/>
  <c r="F24"/>
  <c r="F25"/>
  <c r="F26"/>
  <c r="F27"/>
  <c r="F28"/>
  <c r="F29"/>
  <c r="F30"/>
  <c r="F31"/>
  <c r="F32"/>
  <c r="F33"/>
  <c r="F34"/>
  <c r="F35"/>
  <c r="F36"/>
  <c r="F37"/>
  <c r="F38"/>
  <c r="F8"/>
  <c r="E15" i="4"/>
  <c r="E16" s="1"/>
  <c r="E9"/>
  <c r="E10"/>
  <c r="F39" i="6" l="1"/>
  <c r="E8" i="4"/>
  <c r="E11" s="1"/>
  <c r="H9" i="3"/>
  <c r="J9" s="1"/>
  <c r="H10"/>
  <c r="J10" s="1"/>
  <c r="H11"/>
  <c r="J11" s="1"/>
  <c r="J8"/>
  <c r="H163" i="2"/>
  <c r="H155"/>
  <c r="H154"/>
  <c r="H153"/>
  <c r="H152"/>
  <c r="H161"/>
  <c r="H160"/>
  <c r="H159"/>
  <c r="H158"/>
  <c r="H157"/>
  <c r="H150"/>
  <c r="H149"/>
  <c r="H148"/>
  <c r="H147"/>
  <c r="H146"/>
  <c r="H145"/>
  <c r="H144"/>
  <c r="H143"/>
  <c r="H142"/>
  <c r="H141"/>
  <c r="H140"/>
  <c r="H139"/>
  <c r="H138"/>
  <c r="H137"/>
  <c r="H136"/>
  <c r="H135"/>
  <c r="H134"/>
  <c r="H169"/>
  <c r="H129"/>
  <c r="H128"/>
  <c r="H122"/>
  <c r="H121"/>
  <c r="H120"/>
  <c r="H119"/>
  <c r="H118"/>
  <c r="H117"/>
  <c r="H127"/>
  <c r="H126"/>
  <c r="H125"/>
  <c r="H124"/>
  <c r="H123"/>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154" i="1"/>
  <c r="H155" s="1"/>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31"/>
  <c r="H132"/>
  <c r="H133"/>
  <c r="H134"/>
  <c r="H135"/>
  <c r="H121"/>
  <c r="H122"/>
  <c r="H123"/>
  <c r="H124"/>
  <c r="H125"/>
  <c r="H126"/>
  <c r="H140"/>
  <c r="H141"/>
  <c r="H146"/>
  <c r="H147"/>
  <c r="H148"/>
  <c r="H149"/>
  <c r="H8"/>
  <c r="H142" l="1"/>
  <c r="H150"/>
  <c r="J12" i="3"/>
  <c r="H164" i="2"/>
  <c r="H130"/>
  <c r="H127" i="1"/>
  <c r="H136"/>
  <c r="H117"/>
</calcChain>
</file>

<file path=xl/sharedStrings.xml><?xml version="1.0" encoding="utf-8"?>
<sst xmlns="http://schemas.openxmlformats.org/spreadsheetml/2006/main" count="1365" uniqueCount="279">
  <si>
    <t>N°</t>
  </si>
  <si>
    <t>Mantenimiento</t>
  </si>
  <si>
    <t>Ubicación / Tramo</t>
  </si>
  <si>
    <t>Periodo</t>
  </si>
  <si>
    <t>Tipo de Intervención</t>
  </si>
  <si>
    <t>San Pablo 1</t>
  </si>
  <si>
    <t>Neptuno</t>
  </si>
  <si>
    <t>Pajaritos</t>
  </si>
  <si>
    <t>Las Rejas</t>
  </si>
  <si>
    <t>Ecuador</t>
  </si>
  <si>
    <t>San Alberto Hurtado</t>
  </si>
  <si>
    <t>Universidad Santiago</t>
  </si>
  <si>
    <t>Estación Central</t>
  </si>
  <si>
    <t>Unión Latino Americana</t>
  </si>
  <si>
    <t>Los Héroes 1</t>
  </si>
  <si>
    <t>La Moneda</t>
  </si>
  <si>
    <t>Universidad de Chile</t>
  </si>
  <si>
    <t>Santa Lucia</t>
  </si>
  <si>
    <t>Universidad Católica</t>
  </si>
  <si>
    <t>Baquedano 1</t>
  </si>
  <si>
    <t>Salvador</t>
  </si>
  <si>
    <t>Manuel Montt</t>
  </si>
  <si>
    <t>Pedro de Valdivia</t>
  </si>
  <si>
    <t>Los Leones</t>
  </si>
  <si>
    <t>Tobalaba 1</t>
  </si>
  <si>
    <t>El Golf</t>
  </si>
  <si>
    <t>Alcántara</t>
  </si>
  <si>
    <t>Escuela Militar</t>
  </si>
  <si>
    <t>Manquehue</t>
  </si>
  <si>
    <t>Hernando de Magallanes</t>
  </si>
  <si>
    <t>Los Dominicos</t>
  </si>
  <si>
    <t>Conservación</t>
  </si>
  <si>
    <t>República</t>
  </si>
  <si>
    <t>Anual</t>
  </si>
  <si>
    <t>Vespucio Norte</t>
  </si>
  <si>
    <t>Zapadores</t>
  </si>
  <si>
    <t>Dorsal</t>
  </si>
  <si>
    <t>Einstein</t>
  </si>
  <si>
    <t>Cementerios</t>
  </si>
  <si>
    <t>Cerro Blanco</t>
  </si>
  <si>
    <t>Patronato</t>
  </si>
  <si>
    <t>Puente Cal y Canto</t>
  </si>
  <si>
    <t>Santa Ana 2</t>
  </si>
  <si>
    <t>Los Héroes 2</t>
  </si>
  <si>
    <t>Toesca</t>
  </si>
  <si>
    <t>Parque O'Higgins</t>
  </si>
  <si>
    <t>Rondizzoni</t>
  </si>
  <si>
    <t>Franklin</t>
  </si>
  <si>
    <t>El Llano</t>
  </si>
  <si>
    <t>San Miguel</t>
  </si>
  <si>
    <t>Lo Vial</t>
  </si>
  <si>
    <t>Departamental</t>
  </si>
  <si>
    <t>Ciudad del Niño</t>
  </si>
  <si>
    <t>Lo Ovalle</t>
  </si>
  <si>
    <t>El Parrón</t>
  </si>
  <si>
    <t>La Cisterna 2</t>
  </si>
  <si>
    <t>Tobalaba 4</t>
  </si>
  <si>
    <t>Cristóbal Colon</t>
  </si>
  <si>
    <t>Francisco Bilbao</t>
  </si>
  <si>
    <t>Príncipe de Gales</t>
  </si>
  <si>
    <t>Simón Bolívar</t>
  </si>
  <si>
    <t>Plaza Egaña</t>
  </si>
  <si>
    <t>Los Orientales</t>
  </si>
  <si>
    <t>Rotonda Grecia</t>
  </si>
  <si>
    <t>Los Presidentes</t>
  </si>
  <si>
    <t>Rotonda Quilín</t>
  </si>
  <si>
    <t>Las Torres</t>
  </si>
  <si>
    <t>Macul</t>
  </si>
  <si>
    <t>Vicuña Mackenna 4</t>
  </si>
  <si>
    <t>Vicente Valdés 4</t>
  </si>
  <si>
    <t>Rojas Magallanes</t>
  </si>
  <si>
    <t>Trinidad</t>
  </si>
  <si>
    <t>San José de la Estrella</t>
  </si>
  <si>
    <t>Los Quillayes</t>
  </si>
  <si>
    <t>Elisa Correa</t>
  </si>
  <si>
    <t>Hospital Sotero del Río</t>
  </si>
  <si>
    <t>Protectora de la Infancia</t>
  </si>
  <si>
    <t>Las Mercedes</t>
  </si>
  <si>
    <t>Plaza de Puente Alto</t>
  </si>
  <si>
    <t>Vicuña Mackenna 41</t>
  </si>
  <si>
    <t>Santa Julia</t>
  </si>
  <si>
    <t>La Granja</t>
  </si>
  <si>
    <t>Santa Rosa</t>
  </si>
  <si>
    <t>San Ramón</t>
  </si>
  <si>
    <t>La Cisterna 41</t>
  </si>
  <si>
    <t>Plaza de Maipú</t>
  </si>
  <si>
    <t>Santiago Bueras</t>
  </si>
  <si>
    <t>Del Sol</t>
  </si>
  <si>
    <t>Monte Tabor</t>
  </si>
  <si>
    <t>Las Parcelas</t>
  </si>
  <si>
    <t>Lagunas Sur</t>
  </si>
  <si>
    <t>Barrancas</t>
  </si>
  <si>
    <t>Pudahuel</t>
  </si>
  <si>
    <t>San Pablo 5</t>
  </si>
  <si>
    <t>Lo Prado</t>
  </si>
  <si>
    <t>Blanqueado</t>
  </si>
  <si>
    <t>Gruta de Lourdes</t>
  </si>
  <si>
    <t>Quinta Normal</t>
  </si>
  <si>
    <t>Ricardo Cumming</t>
  </si>
  <si>
    <t>Libertad</t>
  </si>
  <si>
    <t>Santa Ana 5</t>
  </si>
  <si>
    <t>Plaza de Armas</t>
  </si>
  <si>
    <t>Bellas Artes</t>
  </si>
  <si>
    <t>Baquedano 5</t>
  </si>
  <si>
    <t>Parque Bustamante</t>
  </si>
  <si>
    <t>Santa Isabel</t>
  </si>
  <si>
    <t>Ñuble</t>
  </si>
  <si>
    <t>Rodriga de Araya</t>
  </si>
  <si>
    <t>Carlos Valdovinos</t>
  </si>
  <si>
    <t>Camino Agrícola</t>
  </si>
  <si>
    <t>San Joaquín</t>
  </si>
  <si>
    <t>Pedrero</t>
  </si>
  <si>
    <t>Mirador</t>
  </si>
  <si>
    <t>Bellavista De la Florida</t>
  </si>
  <si>
    <t>Vicente Valdés 5</t>
  </si>
  <si>
    <t>Estaciones L1</t>
  </si>
  <si>
    <t>Estaciones L2</t>
  </si>
  <si>
    <t>Estaciones L4</t>
  </si>
  <si>
    <t>Estaciones L4A</t>
  </si>
  <si>
    <t>Estaciones L5</t>
  </si>
  <si>
    <t>Irarrázaval</t>
  </si>
  <si>
    <t>UC-BA-SA-MM-PV-LE-TB</t>
  </si>
  <si>
    <t>GO-AL-EM-MQ-HM-LD</t>
  </si>
  <si>
    <t>TO-PQ-RO-FR-LL-SM</t>
  </si>
  <si>
    <t>LV-DE-CN-LO-EP-LC</t>
  </si>
  <si>
    <t>VA-RM-TR-JE-LQ</t>
  </si>
  <si>
    <t>EA-HS-PI-ME-PP</t>
  </si>
  <si>
    <t>CI-RN-SR-LG-JU-VI</t>
  </si>
  <si>
    <t>RG-LP-RQ-LT-MC-VM</t>
  </si>
  <si>
    <t>TL-CO-BI-GA-SB-EG-OR</t>
  </si>
  <si>
    <t>EL-LA-RP-LH-LM-CH-SL</t>
  </si>
  <si>
    <t>SP-NP-PJ-LR-EC-AH-US</t>
  </si>
  <si>
    <t>VN-ZA-DO-EI-CE</t>
  </si>
  <si>
    <t>CB-PT-CA-AN-HE</t>
  </si>
  <si>
    <t>PM-BU-DS-MT-PA-LS-BR-PU</t>
  </si>
  <si>
    <t>SO-PR-BL-GL-QU-LI-CU-NA</t>
  </si>
  <si>
    <t>PZ-BE-BQ-PB-SI-IR-NU</t>
  </si>
  <si>
    <t>RA-CV-AG-SJ-PE-MA-LF-VV</t>
  </si>
  <si>
    <t>TNP</t>
  </si>
  <si>
    <t>TLO</t>
  </si>
  <si>
    <t>TPA</t>
  </si>
  <si>
    <t>CIN</t>
  </si>
  <si>
    <t>CDC</t>
  </si>
  <si>
    <t>TSE</t>
  </si>
  <si>
    <t>CCA</t>
  </si>
  <si>
    <t>SEAT</t>
  </si>
  <si>
    <t>Talleres</t>
  </si>
  <si>
    <t>Revisión F/A</t>
  </si>
  <si>
    <t>Intermodales</t>
  </si>
  <si>
    <t>Edificios</t>
  </si>
  <si>
    <t>I. Pajaritos</t>
  </si>
  <si>
    <t>I. Vespucio Norte</t>
  </si>
  <si>
    <t>I. Lo Ovalle</t>
  </si>
  <si>
    <t>I. Del Sol</t>
  </si>
  <si>
    <t>I. La Florida</t>
  </si>
  <si>
    <t>Línea 1</t>
  </si>
  <si>
    <t>Línea 2</t>
  </si>
  <si>
    <t>Línea 5</t>
  </si>
  <si>
    <t>Sub Estación de Rectificación</t>
  </si>
  <si>
    <t>Equipos Emergencia Autónomo</t>
  </si>
  <si>
    <t>Equipo</t>
  </si>
  <si>
    <t xml:space="preserve">Gerencia General </t>
  </si>
  <si>
    <t>Mensual</t>
  </si>
  <si>
    <t>Línea 4-4A</t>
  </si>
  <si>
    <t>Revisión GG</t>
  </si>
  <si>
    <t>Actividades</t>
  </si>
  <si>
    <t>Precio Unitario UF IVA Incl.</t>
  </si>
  <si>
    <t>7.2.3.5 Conservación de Sub Estación de Rectificación</t>
  </si>
  <si>
    <t>Total Punto 7.2.3.1</t>
  </si>
  <si>
    <t>Total Punto 7.2.3.2</t>
  </si>
  <si>
    <t>Total Punto 7.2.3.3</t>
  </si>
  <si>
    <t>Total Punto 7.2.3.4</t>
  </si>
  <si>
    <t>Total Punto 7.2.3.5</t>
  </si>
  <si>
    <t>A definir</t>
  </si>
  <si>
    <t>200 Luminarias</t>
  </si>
  <si>
    <t>Total Punto 7.2.3.6</t>
  </si>
  <si>
    <t>Revisión Total</t>
  </si>
  <si>
    <t>Total Punto 7.2.4.1</t>
  </si>
  <si>
    <t>Total Punto 7.2.4.3</t>
  </si>
  <si>
    <t>Total Punto 7.2.4.2</t>
  </si>
  <si>
    <t>Total Punto 7.2.5</t>
  </si>
  <si>
    <t>7.2.3.1 Conservación Estaciones</t>
  </si>
  <si>
    <t>Total UF Ítem</t>
  </si>
  <si>
    <t>7.2.3.2 Conservación Talleres</t>
  </si>
  <si>
    <t>7.2.3.3 Conservación Intermodales</t>
  </si>
  <si>
    <t>7.2.3.4 Conservación Edificios</t>
  </si>
  <si>
    <t>7.2.3.6 Conservación Parcial</t>
  </si>
  <si>
    <t>7.2.4.1 Revisión Total</t>
  </si>
  <si>
    <t>7.2.4.2 Revisión de Fácil Acceso</t>
  </si>
  <si>
    <t>7.2.4.3 Revisión Diaria</t>
  </si>
  <si>
    <t>7.2.5 Equipos Autónomos de Alumbrado de Emergencia</t>
  </si>
  <si>
    <t>Equipos por Línea</t>
  </si>
  <si>
    <t>7.3.1 Mantenimiento Correctivo</t>
  </si>
  <si>
    <t>Red Actual</t>
  </si>
  <si>
    <t>7.3.2 Trabajos Especiales</t>
  </si>
  <si>
    <t>Total Punto 7.3.1</t>
  </si>
  <si>
    <t>Total Punto 7.3.2</t>
  </si>
  <si>
    <t>Línea 3</t>
  </si>
  <si>
    <t>Línea 6</t>
  </si>
  <si>
    <t>SAP</t>
  </si>
  <si>
    <t>Ítem</t>
  </si>
  <si>
    <t>Referencia</t>
  </si>
  <si>
    <t>Modulo Interruptor 16A 250V 1P</t>
  </si>
  <si>
    <t>Bticino 5001</t>
  </si>
  <si>
    <t>Enchufe Macho Volante 10A 250V 2P+T</t>
  </si>
  <si>
    <t>Bticino 2465</t>
  </si>
  <si>
    <t>Enchufe Hembra Volante 10A 250V 2P+T</t>
  </si>
  <si>
    <t>Bticino 2672</t>
  </si>
  <si>
    <t>Modulo Enchufe 10A 250V 2P+T</t>
  </si>
  <si>
    <t>Bticino 5113</t>
  </si>
  <si>
    <t>Modulo Enchufe 16A 250V 2P+T Irreversible</t>
  </si>
  <si>
    <t>Bticino 5300</t>
  </si>
  <si>
    <t>Enchufe Macho Volante 16A 250V 2P+T Irreversible</t>
  </si>
  <si>
    <t>Bticino 2300</t>
  </si>
  <si>
    <t>Cable THHN 12 AWG Rojo</t>
  </si>
  <si>
    <t>Cocesa o Madeco</t>
  </si>
  <si>
    <t>Cable THHN 12 AWG Azul</t>
  </si>
  <si>
    <t>Cable THHN 12 AWG Blanco</t>
  </si>
  <si>
    <t>Cable THHN 12 AWG Negro</t>
  </si>
  <si>
    <t>Cable THHN 12 AWG Verde</t>
  </si>
  <si>
    <t>Lámpara FL 220V G13 18W 33</t>
  </si>
  <si>
    <t>Osram o GE</t>
  </si>
  <si>
    <t>Lámpara FL 220V G13 18W 18 Azul</t>
  </si>
  <si>
    <t>Lámpara FL 220V G13 36W 33</t>
  </si>
  <si>
    <t>Lámpara FL 220V G13 40W 18 Azul</t>
  </si>
  <si>
    <t>Lámpara FL 220V G13 54W</t>
  </si>
  <si>
    <t>Lámpara FL 220V G13 58W 830</t>
  </si>
  <si>
    <t>Lámpara FL 220V G5 8W</t>
  </si>
  <si>
    <t>Lámpara FL 220V G5 14W 830</t>
  </si>
  <si>
    <t>Lámpara FL 220V G5 14W 67 Azul</t>
  </si>
  <si>
    <t>Lámpara FL 220V G5 21W 830</t>
  </si>
  <si>
    <t>Lámpara FL 220V G5 24W 830</t>
  </si>
  <si>
    <t>Lámpara FL 220V G5 28W 830</t>
  </si>
  <si>
    <t>Lámpara FL 220V G5 35W 830</t>
  </si>
  <si>
    <t>Lámpara FL 220V G5 35W 67 Azul</t>
  </si>
  <si>
    <t>Lámpara FL 220V G5 39W 830</t>
  </si>
  <si>
    <t>Lámpara FL 220V G5 54W 830</t>
  </si>
  <si>
    <t>Lámpara FL 220V G5 80W 830</t>
  </si>
  <si>
    <t>Rombos para estaciones de Líneas 1 y 2</t>
  </si>
  <si>
    <t>Fabricación por Plano y  Muestra</t>
  </si>
  <si>
    <t>Rombos para estaciones de Líneas 5</t>
  </si>
  <si>
    <t>Sin código</t>
  </si>
  <si>
    <t>Rombos para estaciones de Líneas 4</t>
  </si>
  <si>
    <t>Fabricación por Muestra</t>
  </si>
  <si>
    <t>8.10.3 Repuestos a proveer por el Contratista</t>
  </si>
  <si>
    <t>Total Punto 8.10.3</t>
  </si>
  <si>
    <t>Cantidad Estimada 48 meses</t>
  </si>
  <si>
    <t>Cantidad de Actividades a realizar en 48 meses</t>
  </si>
  <si>
    <t>TABLA N° 1:   Llenar de acuerdo a indicaciones dadas en las Especificaciones Técnicas.
Ingresar valores unitarios para cada actividad. Valores en UF, todos los Impuestos Incluidos.
Se debe cotizar por la totalidad de las actividades, por lo que el llenado de todas las celdas en amarillo es obligatorio.</t>
  </si>
  <si>
    <t>SERVICIO DE MANTENIMIENTO DE SISTEMAS DE ALUMBRADO Y FUERZA EN BAJA TENSIÓN PARA LA RED DE METRO S.A.</t>
  </si>
  <si>
    <t>Valor Unitario en UF (IVA Incl.)</t>
  </si>
  <si>
    <t>TABLA N° 2:   Llenar de acuerdo a indicaciones dadas en las Especificaciones Técnicas.
Ingresar valores unitarios para cada actividad. Valores en UF, todos los Impuestos Incluidos.
Se debe cotizar por la totalidad de las actividades, por lo que el llenado de todas las celdas en amarillo es obligatorio.</t>
  </si>
  <si>
    <t>Valor Total Actividad en 48 meses en UF</t>
  </si>
  <si>
    <t>TABLA N° 3:   Llenar de acuerdo a indicaciones dadas en las Especificaciones Técnicas.
Ingresar valores unitarios para cada actividad. Valores en UF, todos los Impuestos Incluidos.
Se debe cotizar por la totalidad de las actividades, por lo que el llenado de todas las celdas en amarillo es obligatorio.</t>
  </si>
  <si>
    <t>Valor Total del Contrato en UF</t>
  </si>
  <si>
    <t>TABLA N° 4:   Llenar de acuerdo a indicaciones dadas en las Especificaciones Técnicas.
Ingresar valores unitarios para cada actividad. Valores en UF, todos los Impuestos Incluidos.
Se debe cotizar por la totalidad de las actividades, por lo que el llenado de todas las celdas en amarillo es obligatorio.</t>
  </si>
  <si>
    <t>Valor Total Repuestos en 48 meses en UF</t>
  </si>
  <si>
    <t>TABLA N° 5:   Llenar de acuerdo a indicaciones dadas en las Especificaciones Técnicas.
Ingresar valores unitarios para cada actividad. Valores en UF, todos los Impuestos Incluidos.
Se debe cotizar por la totalidad de las actividades, por lo que el llenado de todas las celdas en amarillo es obligatorio.</t>
  </si>
  <si>
    <t>Nombre del Proponente:</t>
  </si>
  <si>
    <t>Valor Total Actividades en 48 meses en UF
(IVA Incl.)</t>
  </si>
  <si>
    <t>Valor Actividad en UF (IVA incluido)</t>
  </si>
  <si>
    <t>TABLA Nº 3: VALOR DE COTIZACION UNITARIA ACTIVIDADES DE MANTENIMIENTO (PUNTO 7.2.5 EETT)</t>
  </si>
  <si>
    <t>OFERTA ECONÓMICA FORMULARIO 16:  VALOR DE COTIZACIÓN UNITARIA ACTIVIDADES DE MANTENIMIENTO</t>
  </si>
  <si>
    <t>TABLA Nº 2: VALOR DE COTIZACION UNITARIA ACTIVIDADES DE REVISIÓN (PUNTO 7.2.4 EETT)</t>
  </si>
  <si>
    <t>OFERTA ECONÓMICA FORMULARIO 15:  VALOR DE COTIZACIÓN UNITARIA ACTIVIDADES DE REVISIÓN</t>
  </si>
  <si>
    <t>TABLA Nº 1: VALOR DE COTIZACION UNITARIA ACTIVIDADES DE CONSERVACIÓN (PUNTO 7.2.3 EETT)</t>
  </si>
  <si>
    <t>OFERTA ECONÓMICA FORMULARIO 14:  VALOR DE COTIZACIÓN UNITARIA ACTIVIDADES DE CONSERVACIÓN</t>
  </si>
  <si>
    <t>OFERTA ECONÓMICA FORMULARIO 16:  VALOR DE COTIZACION UNITARIA ACTIVIDADES DE MANTENIMIENTO NO PLANIFICADAS</t>
  </si>
  <si>
    <t>TABLA Nº 4: VALOR DE COTIZACION UNITARIA ACTIVIDADES DE MANTENIMIENTO NO PLANIFICADAS (PUNTO 7.3 EETT)</t>
  </si>
  <si>
    <t>OFERTA ECONÓMICA FORMULARIO 18:  VALOR DE COTIZACION UNITARIA DE REPUESTOS</t>
  </si>
  <si>
    <t>TABLA Nº 5: VALOR DE COTIZACION UNITARIA DE REPUESTOS (PUNTO 8.10.3 EETT)</t>
  </si>
  <si>
    <t>Semanas</t>
  </si>
  <si>
    <t>18 Meses</t>
  </si>
  <si>
    <t>3 meses</t>
  </si>
  <si>
    <t>3 Meses</t>
  </si>
  <si>
    <t>7.3.3 Adqusiciónes Eventuales</t>
  </si>
  <si>
    <t>Red Total</t>
  </si>
  <si>
    <t>Contrato</t>
  </si>
  <si>
    <t>Total Punto 7.3.3</t>
  </si>
</sst>
</file>

<file path=xl/styles.xml><?xml version="1.0" encoding="utf-8"?>
<styleSheet xmlns="http://schemas.openxmlformats.org/spreadsheetml/2006/main">
  <numFmts count="2">
    <numFmt numFmtId="164" formatCode="0.00\ \U\F"/>
    <numFmt numFmtId="165" formatCode="0,000.00\ \U\F"/>
  </numFmts>
  <fonts count="15">
    <font>
      <sz val="11"/>
      <color theme="1"/>
      <name val="Calibri"/>
      <family val="2"/>
      <scheme val="minor"/>
    </font>
    <font>
      <sz val="10"/>
      <name val="Times New Roman"/>
      <family val="1"/>
    </font>
    <font>
      <sz val="10"/>
      <color theme="1"/>
      <name val="Times New Roman"/>
      <family val="1"/>
    </font>
    <font>
      <b/>
      <sz val="10"/>
      <color theme="1"/>
      <name val="Times New Roman"/>
      <family val="1"/>
    </font>
    <font>
      <b/>
      <sz val="14"/>
      <color theme="1"/>
      <name val="Times New Roman"/>
      <family val="1"/>
    </font>
    <font>
      <sz val="12"/>
      <color theme="1"/>
      <name val="Times New Roman"/>
      <family val="1"/>
    </font>
    <font>
      <sz val="12"/>
      <name val="Times New Roman"/>
      <family val="1"/>
    </font>
    <font>
      <sz val="10"/>
      <name val="Arial"/>
      <family val="2"/>
    </font>
    <font>
      <b/>
      <sz val="16"/>
      <name val="Arial"/>
      <family val="2"/>
    </font>
    <font>
      <sz val="12"/>
      <name val="Arial"/>
      <family val="2"/>
    </font>
    <font>
      <b/>
      <sz val="12"/>
      <name val="Arial"/>
      <family val="2"/>
    </font>
    <font>
      <b/>
      <sz val="12"/>
      <color indexed="8"/>
      <name val="Arial"/>
      <family val="2"/>
    </font>
    <font>
      <b/>
      <sz val="10"/>
      <name val="Arial"/>
      <family val="2"/>
    </font>
    <font>
      <b/>
      <sz val="14"/>
      <name val="Arial"/>
      <family val="2"/>
    </font>
    <font>
      <b/>
      <sz val="10"/>
      <color indexed="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0" fontId="7" fillId="0" borderId="0"/>
  </cellStyleXfs>
  <cellXfs count="58">
    <xf numFmtId="0" fontId="0" fillId="0" borderId="0" xfId="0"/>
    <xf numFmtId="0" fontId="1" fillId="0" borderId="1" xfId="0" applyFont="1" applyFill="1" applyBorder="1" applyAlignment="1">
      <alignment horizontal="left" vertical="center"/>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left"/>
    </xf>
    <xf numFmtId="0" fontId="2" fillId="0" borderId="1" xfId="0" applyFont="1" applyBorder="1" applyAlignment="1"/>
    <xf numFmtId="0" fontId="2" fillId="0" borderId="1" xfId="0" applyFont="1" applyFill="1" applyBorder="1" applyAlignment="1">
      <alignment horizontal="left"/>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xf>
    <xf numFmtId="0" fontId="1"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left" vertical="center"/>
    </xf>
    <xf numFmtId="164" fontId="4" fillId="0" borderId="1" xfId="0" applyNumberFormat="1" applyFont="1" applyFill="1" applyBorder="1" applyAlignment="1">
      <alignment horizontal="center"/>
    </xf>
    <xf numFmtId="164" fontId="2" fillId="0" borderId="1" xfId="0" applyNumberFormat="1" applyFont="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0" fontId="3" fillId="0" borderId="1" xfId="0" applyFont="1" applyFill="1" applyBorder="1" applyAlignment="1">
      <alignment horizontal="center" vertical="center" wrapText="1"/>
    </xf>
    <xf numFmtId="164" fontId="2" fillId="0" borderId="1" xfId="0" applyNumberFormat="1" applyFont="1" applyFill="1" applyBorder="1" applyAlignment="1">
      <alignment horizontal="center"/>
    </xf>
    <xf numFmtId="1" fontId="2" fillId="0" borderId="1" xfId="0" applyNumberFormat="1" applyFont="1" applyFill="1" applyBorder="1" applyAlignment="1">
      <alignment horizontal="center"/>
    </xf>
    <xf numFmtId="164" fontId="4" fillId="0" borderId="3" xfId="0" applyNumberFormat="1" applyFont="1" applyFill="1" applyBorder="1" applyAlignment="1">
      <alignment horizontal="center"/>
    </xf>
    <xf numFmtId="0" fontId="1" fillId="0" borderId="1" xfId="0" applyFont="1" applyBorder="1" applyAlignment="1">
      <alignment horizontal="center"/>
    </xf>
    <xf numFmtId="0" fontId="1" fillId="0" borderId="1" xfId="1" applyFont="1" applyBorder="1" applyAlignment="1">
      <alignment horizontal="left" vertical="center"/>
    </xf>
    <xf numFmtId="0" fontId="1" fillId="0" borderId="1" xfId="1" applyFont="1" applyBorder="1" applyAlignment="1">
      <alignment horizontal="center" vertical="center"/>
    </xf>
    <xf numFmtId="3" fontId="0" fillId="0" borderId="1" xfId="0" applyNumberFormat="1" applyBorder="1" applyAlignment="1">
      <alignment horizontal="center"/>
    </xf>
    <xf numFmtId="0" fontId="2" fillId="0" borderId="0" xfId="0" applyFont="1" applyAlignment="1">
      <alignment horizontal="center" vertical="center"/>
    </xf>
    <xf numFmtId="0" fontId="10" fillId="3" borderId="1" xfId="0" applyFont="1" applyFill="1" applyBorder="1" applyAlignment="1">
      <alignment horizontal="center" vertical="center" wrapText="1"/>
    </xf>
    <xf numFmtId="0" fontId="8" fillId="0" borderId="0" xfId="0" applyFont="1" applyBorder="1" applyAlignment="1" applyProtection="1">
      <alignment vertical="center" wrapText="1"/>
      <protection locked="0"/>
    </xf>
    <xf numFmtId="0" fontId="9" fillId="0" borderId="0" xfId="0" applyFont="1" applyBorder="1" applyAlignment="1">
      <alignment vertical="center" wrapText="1"/>
    </xf>
    <xf numFmtId="0" fontId="8" fillId="0" borderId="0" xfId="0" applyFont="1" applyFill="1" applyBorder="1" applyAlignment="1" applyProtection="1">
      <alignment vertical="center" wrapText="1"/>
      <protection locked="0"/>
    </xf>
    <xf numFmtId="0" fontId="11" fillId="0" borderId="0" xfId="0" applyFont="1" applyBorder="1" applyAlignment="1">
      <alignment vertical="center" wrapText="1"/>
    </xf>
    <xf numFmtId="0" fontId="11" fillId="0" borderId="8" xfId="0" applyFont="1" applyBorder="1" applyAlignment="1">
      <alignment vertical="center" wrapText="1"/>
    </xf>
    <xf numFmtId="0" fontId="12" fillId="3" borderId="0" xfId="0" applyFont="1" applyFill="1" applyBorder="1" applyAlignment="1">
      <alignment vertical="center" wrapText="1"/>
    </xf>
    <xf numFmtId="164" fontId="2" fillId="4" borderId="1" xfId="0" applyNumberFormat="1" applyFont="1" applyFill="1" applyBorder="1" applyAlignment="1" applyProtection="1">
      <alignment horizontal="center"/>
      <protection locked="0"/>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5" xfId="0" applyFont="1" applyFill="1" applyBorder="1" applyAlignment="1">
      <alignment horizontal="center"/>
    </xf>
    <xf numFmtId="0" fontId="4" fillId="0" borderId="6" xfId="0" applyFont="1" applyFill="1" applyBorder="1" applyAlignment="1">
      <alignment horizontal="center"/>
    </xf>
    <xf numFmtId="0" fontId="12" fillId="3" borderId="1"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7" xfId="0" applyFont="1" applyFill="1" applyBorder="1" applyAlignment="1">
      <alignment horizontal="center"/>
    </xf>
    <xf numFmtId="0" fontId="4" fillId="0" borderId="2" xfId="0" applyFont="1" applyFill="1" applyBorder="1" applyAlignment="1">
      <alignment horizontal="center"/>
    </xf>
    <xf numFmtId="0" fontId="13" fillId="0" borderId="1" xfId="0" applyFont="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4" fillId="0" borderId="1" xfId="0" applyFont="1" applyBorder="1" applyAlignment="1">
      <alignment horizontal="center" vertical="center" wrapText="1"/>
    </xf>
    <xf numFmtId="165" fontId="2" fillId="0" borderId="1" xfId="0" applyNumberFormat="1" applyFont="1" applyBorder="1" applyAlignment="1">
      <alignment horizontal="center"/>
    </xf>
    <xf numFmtId="165" fontId="4" fillId="0" borderId="3" xfId="0" applyNumberFormat="1"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155"/>
  <sheetViews>
    <sheetView topLeftCell="A103" zoomScale="70" zoomScaleNormal="70" workbookViewId="0">
      <selection activeCell="L130" sqref="L130"/>
    </sheetView>
  </sheetViews>
  <sheetFormatPr baseColWidth="10" defaultColWidth="11.42578125" defaultRowHeight="12.75"/>
  <cols>
    <col min="1" max="1" width="4.42578125" style="2" bestFit="1" customWidth="1"/>
    <col min="2" max="2" width="23" style="2" bestFit="1" customWidth="1"/>
    <col min="3" max="3" width="27.140625" style="2" bestFit="1" customWidth="1"/>
    <col min="4" max="4" width="22.5703125" style="2" bestFit="1" customWidth="1"/>
    <col min="5" max="5" width="10.140625" style="2" bestFit="1" customWidth="1"/>
    <col min="6" max="6" width="23.5703125" style="10" customWidth="1"/>
    <col min="7" max="7" width="14" style="2" customWidth="1"/>
    <col min="8" max="8" width="20" style="10" customWidth="1"/>
    <col min="9" max="16384" width="11.42578125" style="2"/>
  </cols>
  <sheetData>
    <row r="1" spans="1:11" s="11" customFormat="1" ht="41.25" customHeight="1">
      <c r="A1" s="45" t="s">
        <v>266</v>
      </c>
      <c r="B1" s="45"/>
      <c r="C1" s="45"/>
      <c r="D1" s="45"/>
      <c r="E1" s="45"/>
      <c r="F1" s="45"/>
      <c r="G1" s="45"/>
      <c r="H1" s="45"/>
    </row>
    <row r="2" spans="1:11" s="11" customFormat="1" ht="15">
      <c r="A2" s="46" t="s">
        <v>249</v>
      </c>
      <c r="B2" s="46"/>
      <c r="C2" s="46"/>
      <c r="D2" s="46"/>
      <c r="E2" s="46"/>
      <c r="F2" s="46"/>
      <c r="G2" s="46"/>
      <c r="H2" s="46"/>
    </row>
    <row r="3" spans="1:11" s="11" customFormat="1" ht="20.25">
      <c r="A3" s="47" t="s">
        <v>258</v>
      </c>
      <c r="B3" s="47"/>
      <c r="C3" s="47"/>
      <c r="D3" s="48"/>
      <c r="E3" s="48"/>
      <c r="F3" s="48"/>
      <c r="G3" s="48"/>
      <c r="H3" s="48"/>
    </row>
    <row r="4" spans="1:11" s="11" customFormat="1" ht="15.75">
      <c r="A4" s="49" t="s">
        <v>265</v>
      </c>
      <c r="B4" s="49"/>
      <c r="C4" s="49"/>
      <c r="D4" s="49"/>
      <c r="E4" s="49"/>
      <c r="F4" s="49"/>
      <c r="G4" s="49"/>
      <c r="H4" s="49"/>
    </row>
    <row r="5" spans="1:11" s="11" customFormat="1" ht="52.5" customHeight="1">
      <c r="A5" s="44" t="s">
        <v>248</v>
      </c>
      <c r="B5" s="44"/>
      <c r="C5" s="44"/>
      <c r="D5" s="44"/>
      <c r="E5" s="44"/>
      <c r="F5" s="44"/>
      <c r="G5" s="44"/>
      <c r="H5" s="44"/>
    </row>
    <row r="6" spans="1:11" ht="18.75">
      <c r="A6" s="39" t="s">
        <v>181</v>
      </c>
      <c r="B6" s="40"/>
      <c r="C6" s="40"/>
      <c r="D6" s="40"/>
      <c r="E6" s="40"/>
      <c r="F6" s="40"/>
      <c r="G6" s="40"/>
      <c r="H6" s="41"/>
    </row>
    <row r="7" spans="1:11" s="9" customFormat="1" ht="66.75" customHeight="1">
      <c r="A7" s="8" t="s">
        <v>0</v>
      </c>
      <c r="B7" s="8" t="s">
        <v>4</v>
      </c>
      <c r="C7" s="8" t="s">
        <v>160</v>
      </c>
      <c r="D7" s="8" t="s">
        <v>2</v>
      </c>
      <c r="E7" s="8" t="s">
        <v>3</v>
      </c>
      <c r="F7" s="22" t="s">
        <v>250</v>
      </c>
      <c r="G7" s="8" t="s">
        <v>247</v>
      </c>
      <c r="H7" s="8" t="s">
        <v>259</v>
      </c>
    </row>
    <row r="8" spans="1:11">
      <c r="A8" s="3">
        <v>1</v>
      </c>
      <c r="B8" s="5" t="s">
        <v>31</v>
      </c>
      <c r="C8" s="5" t="s">
        <v>115</v>
      </c>
      <c r="D8" s="1" t="s">
        <v>5</v>
      </c>
      <c r="E8" s="3" t="s">
        <v>272</v>
      </c>
      <c r="F8" s="38">
        <v>0</v>
      </c>
      <c r="G8" s="3">
        <v>3</v>
      </c>
      <c r="H8" s="19">
        <f>G8*F8</f>
        <v>0</v>
      </c>
    </row>
    <row r="9" spans="1:11">
      <c r="A9" s="3">
        <v>2</v>
      </c>
      <c r="B9" s="5" t="s">
        <v>31</v>
      </c>
      <c r="C9" s="5" t="s">
        <v>115</v>
      </c>
      <c r="D9" s="1" t="s">
        <v>6</v>
      </c>
      <c r="E9" s="3" t="s">
        <v>272</v>
      </c>
      <c r="F9" s="38">
        <v>0</v>
      </c>
      <c r="G9" s="3">
        <v>3</v>
      </c>
      <c r="H9" s="19">
        <f t="shared" ref="H9:H72" si="0">G9*F9</f>
        <v>0</v>
      </c>
    </row>
    <row r="10" spans="1:11">
      <c r="A10" s="3">
        <v>3</v>
      </c>
      <c r="B10" s="5" t="s">
        <v>31</v>
      </c>
      <c r="C10" s="5" t="s">
        <v>115</v>
      </c>
      <c r="D10" s="1" t="s">
        <v>7</v>
      </c>
      <c r="E10" s="3" t="s">
        <v>272</v>
      </c>
      <c r="F10" s="38">
        <v>0</v>
      </c>
      <c r="G10" s="3">
        <v>3</v>
      </c>
      <c r="H10" s="19">
        <f t="shared" si="0"/>
        <v>0</v>
      </c>
    </row>
    <row r="11" spans="1:11">
      <c r="A11" s="3">
        <v>4</v>
      </c>
      <c r="B11" s="5" t="s">
        <v>31</v>
      </c>
      <c r="C11" s="5" t="s">
        <v>115</v>
      </c>
      <c r="D11" s="1" t="s">
        <v>8</v>
      </c>
      <c r="E11" s="3" t="s">
        <v>272</v>
      </c>
      <c r="F11" s="38">
        <v>0</v>
      </c>
      <c r="G11" s="3">
        <v>3</v>
      </c>
      <c r="H11" s="19">
        <f t="shared" si="0"/>
        <v>0</v>
      </c>
      <c r="K11" s="30"/>
    </row>
    <row r="12" spans="1:11">
      <c r="A12" s="3">
        <v>5</v>
      </c>
      <c r="B12" s="5" t="s">
        <v>31</v>
      </c>
      <c r="C12" s="5" t="s">
        <v>115</v>
      </c>
      <c r="D12" s="1" t="s">
        <v>9</v>
      </c>
      <c r="E12" s="3" t="s">
        <v>272</v>
      </c>
      <c r="F12" s="38">
        <v>0</v>
      </c>
      <c r="G12" s="3">
        <v>3</v>
      </c>
      <c r="H12" s="19">
        <f t="shared" si="0"/>
        <v>0</v>
      </c>
    </row>
    <row r="13" spans="1:11">
      <c r="A13" s="3">
        <v>6</v>
      </c>
      <c r="B13" s="5" t="s">
        <v>31</v>
      </c>
      <c r="C13" s="5" t="s">
        <v>115</v>
      </c>
      <c r="D13" s="1" t="s">
        <v>10</v>
      </c>
      <c r="E13" s="3" t="s">
        <v>272</v>
      </c>
      <c r="F13" s="38">
        <v>0</v>
      </c>
      <c r="G13" s="3">
        <v>2</v>
      </c>
      <c r="H13" s="19">
        <f t="shared" si="0"/>
        <v>0</v>
      </c>
    </row>
    <row r="14" spans="1:11">
      <c r="A14" s="3">
        <v>7</v>
      </c>
      <c r="B14" s="5" t="s">
        <v>31</v>
      </c>
      <c r="C14" s="5" t="s">
        <v>115</v>
      </c>
      <c r="D14" s="1" t="s">
        <v>11</v>
      </c>
      <c r="E14" s="3" t="s">
        <v>272</v>
      </c>
      <c r="F14" s="38">
        <v>0</v>
      </c>
      <c r="G14" s="3">
        <v>2</v>
      </c>
      <c r="H14" s="19">
        <f t="shared" si="0"/>
        <v>0</v>
      </c>
    </row>
    <row r="15" spans="1:11">
      <c r="A15" s="3">
        <v>8</v>
      </c>
      <c r="B15" s="5" t="s">
        <v>31</v>
      </c>
      <c r="C15" s="5" t="s">
        <v>115</v>
      </c>
      <c r="D15" s="1" t="s">
        <v>12</v>
      </c>
      <c r="E15" s="3" t="s">
        <v>272</v>
      </c>
      <c r="F15" s="38">
        <v>0</v>
      </c>
      <c r="G15" s="3">
        <v>2</v>
      </c>
      <c r="H15" s="19">
        <f t="shared" si="0"/>
        <v>0</v>
      </c>
    </row>
    <row r="16" spans="1:11">
      <c r="A16" s="3">
        <v>9</v>
      </c>
      <c r="B16" s="5" t="s">
        <v>31</v>
      </c>
      <c r="C16" s="5" t="s">
        <v>115</v>
      </c>
      <c r="D16" s="1" t="s">
        <v>13</v>
      </c>
      <c r="E16" s="3" t="s">
        <v>272</v>
      </c>
      <c r="F16" s="38">
        <v>0</v>
      </c>
      <c r="G16" s="3">
        <v>3</v>
      </c>
      <c r="H16" s="19">
        <f t="shared" si="0"/>
        <v>0</v>
      </c>
    </row>
    <row r="17" spans="1:8">
      <c r="A17" s="3">
        <v>10</v>
      </c>
      <c r="B17" s="5" t="s">
        <v>31</v>
      </c>
      <c r="C17" s="5" t="s">
        <v>115</v>
      </c>
      <c r="D17" s="1" t="s">
        <v>32</v>
      </c>
      <c r="E17" s="3" t="s">
        <v>272</v>
      </c>
      <c r="F17" s="38">
        <v>0</v>
      </c>
      <c r="G17" s="3">
        <v>2</v>
      </c>
      <c r="H17" s="19">
        <f t="shared" si="0"/>
        <v>0</v>
      </c>
    </row>
    <row r="18" spans="1:8">
      <c r="A18" s="3">
        <v>11</v>
      </c>
      <c r="B18" s="5" t="s">
        <v>31</v>
      </c>
      <c r="C18" s="5" t="s">
        <v>115</v>
      </c>
      <c r="D18" s="1" t="s">
        <v>14</v>
      </c>
      <c r="E18" s="3" t="s">
        <v>272</v>
      </c>
      <c r="F18" s="38">
        <v>0</v>
      </c>
      <c r="G18" s="3">
        <v>3</v>
      </c>
      <c r="H18" s="19">
        <f t="shared" si="0"/>
        <v>0</v>
      </c>
    </row>
    <row r="19" spans="1:8">
      <c r="A19" s="3">
        <v>12</v>
      </c>
      <c r="B19" s="5" t="s">
        <v>31</v>
      </c>
      <c r="C19" s="5" t="s">
        <v>115</v>
      </c>
      <c r="D19" s="1" t="s">
        <v>15</v>
      </c>
      <c r="E19" s="3" t="s">
        <v>272</v>
      </c>
      <c r="F19" s="38">
        <v>0</v>
      </c>
      <c r="G19" s="3">
        <v>2</v>
      </c>
      <c r="H19" s="19">
        <f t="shared" si="0"/>
        <v>0</v>
      </c>
    </row>
    <row r="20" spans="1:8">
      <c r="A20" s="3">
        <v>13</v>
      </c>
      <c r="B20" s="5" t="s">
        <v>31</v>
      </c>
      <c r="C20" s="5" t="s">
        <v>115</v>
      </c>
      <c r="D20" s="1" t="s">
        <v>16</v>
      </c>
      <c r="E20" s="3" t="s">
        <v>272</v>
      </c>
      <c r="F20" s="38">
        <v>0</v>
      </c>
      <c r="G20" s="3">
        <v>2</v>
      </c>
      <c r="H20" s="19">
        <f t="shared" si="0"/>
        <v>0</v>
      </c>
    </row>
    <row r="21" spans="1:8">
      <c r="A21" s="3">
        <v>14</v>
      </c>
      <c r="B21" s="5" t="s">
        <v>31</v>
      </c>
      <c r="C21" s="5" t="s">
        <v>115</v>
      </c>
      <c r="D21" s="1" t="s">
        <v>17</v>
      </c>
      <c r="E21" s="3" t="s">
        <v>272</v>
      </c>
      <c r="F21" s="38">
        <v>0</v>
      </c>
      <c r="G21" s="3">
        <v>2</v>
      </c>
      <c r="H21" s="19">
        <f t="shared" si="0"/>
        <v>0</v>
      </c>
    </row>
    <row r="22" spans="1:8">
      <c r="A22" s="3">
        <v>15</v>
      </c>
      <c r="B22" s="5" t="s">
        <v>31</v>
      </c>
      <c r="C22" s="5" t="s">
        <v>115</v>
      </c>
      <c r="D22" s="1" t="s">
        <v>18</v>
      </c>
      <c r="E22" s="3" t="s">
        <v>272</v>
      </c>
      <c r="F22" s="38">
        <v>0</v>
      </c>
      <c r="G22" s="3">
        <v>2</v>
      </c>
      <c r="H22" s="19">
        <f t="shared" si="0"/>
        <v>0</v>
      </c>
    </row>
    <row r="23" spans="1:8">
      <c r="A23" s="3">
        <v>16</v>
      </c>
      <c r="B23" s="5" t="s">
        <v>31</v>
      </c>
      <c r="C23" s="5" t="s">
        <v>115</v>
      </c>
      <c r="D23" s="1" t="s">
        <v>19</v>
      </c>
      <c r="E23" s="3" t="s">
        <v>272</v>
      </c>
      <c r="F23" s="38">
        <v>0</v>
      </c>
      <c r="G23" s="3">
        <v>2</v>
      </c>
      <c r="H23" s="19">
        <f t="shared" si="0"/>
        <v>0</v>
      </c>
    </row>
    <row r="24" spans="1:8">
      <c r="A24" s="3">
        <v>17</v>
      </c>
      <c r="B24" s="5" t="s">
        <v>31</v>
      </c>
      <c r="C24" s="5" t="s">
        <v>115</v>
      </c>
      <c r="D24" s="1" t="s">
        <v>20</v>
      </c>
      <c r="E24" s="3" t="s">
        <v>272</v>
      </c>
      <c r="F24" s="38">
        <v>0</v>
      </c>
      <c r="G24" s="3">
        <v>3</v>
      </c>
      <c r="H24" s="19">
        <f t="shared" si="0"/>
        <v>0</v>
      </c>
    </row>
    <row r="25" spans="1:8">
      <c r="A25" s="3">
        <v>18</v>
      </c>
      <c r="B25" s="5" t="s">
        <v>31</v>
      </c>
      <c r="C25" s="5" t="s">
        <v>115</v>
      </c>
      <c r="D25" s="1" t="s">
        <v>21</v>
      </c>
      <c r="E25" s="3" t="s">
        <v>272</v>
      </c>
      <c r="F25" s="38">
        <v>0</v>
      </c>
      <c r="G25" s="3">
        <v>2</v>
      </c>
      <c r="H25" s="19">
        <f t="shared" si="0"/>
        <v>0</v>
      </c>
    </row>
    <row r="26" spans="1:8">
      <c r="A26" s="3">
        <v>19</v>
      </c>
      <c r="B26" s="5" t="s">
        <v>31</v>
      </c>
      <c r="C26" s="5" t="s">
        <v>115</v>
      </c>
      <c r="D26" s="1" t="s">
        <v>22</v>
      </c>
      <c r="E26" s="3" t="s">
        <v>272</v>
      </c>
      <c r="F26" s="38">
        <v>0</v>
      </c>
      <c r="G26" s="3">
        <v>3</v>
      </c>
      <c r="H26" s="19">
        <f t="shared" si="0"/>
        <v>0</v>
      </c>
    </row>
    <row r="27" spans="1:8">
      <c r="A27" s="3">
        <v>20</v>
      </c>
      <c r="B27" s="5" t="s">
        <v>31</v>
      </c>
      <c r="C27" s="5" t="s">
        <v>115</v>
      </c>
      <c r="D27" s="1" t="s">
        <v>23</v>
      </c>
      <c r="E27" s="3" t="s">
        <v>272</v>
      </c>
      <c r="F27" s="38">
        <v>0</v>
      </c>
      <c r="G27" s="3">
        <v>2</v>
      </c>
      <c r="H27" s="19">
        <f t="shared" si="0"/>
        <v>0</v>
      </c>
    </row>
    <row r="28" spans="1:8">
      <c r="A28" s="3">
        <v>21</v>
      </c>
      <c r="B28" s="5" t="s">
        <v>31</v>
      </c>
      <c r="C28" s="5" t="s">
        <v>115</v>
      </c>
      <c r="D28" s="1" t="s">
        <v>24</v>
      </c>
      <c r="E28" s="3" t="s">
        <v>272</v>
      </c>
      <c r="F28" s="38">
        <v>0</v>
      </c>
      <c r="G28" s="3">
        <v>2</v>
      </c>
      <c r="H28" s="19">
        <f t="shared" si="0"/>
        <v>0</v>
      </c>
    </row>
    <row r="29" spans="1:8">
      <c r="A29" s="3">
        <v>22</v>
      </c>
      <c r="B29" s="5" t="s">
        <v>31</v>
      </c>
      <c r="C29" s="5" t="s">
        <v>115</v>
      </c>
      <c r="D29" s="1" t="s">
        <v>25</v>
      </c>
      <c r="E29" s="3" t="s">
        <v>272</v>
      </c>
      <c r="F29" s="38">
        <v>0</v>
      </c>
      <c r="G29" s="3">
        <v>3</v>
      </c>
      <c r="H29" s="19">
        <f t="shared" si="0"/>
        <v>0</v>
      </c>
    </row>
    <row r="30" spans="1:8">
      <c r="A30" s="3">
        <v>23</v>
      </c>
      <c r="B30" s="5" t="s">
        <v>31</v>
      </c>
      <c r="C30" s="5" t="s">
        <v>115</v>
      </c>
      <c r="D30" s="1" t="s">
        <v>26</v>
      </c>
      <c r="E30" s="3" t="s">
        <v>272</v>
      </c>
      <c r="F30" s="38">
        <v>0</v>
      </c>
      <c r="G30" s="3">
        <v>2</v>
      </c>
      <c r="H30" s="19">
        <f t="shared" si="0"/>
        <v>0</v>
      </c>
    </row>
    <row r="31" spans="1:8">
      <c r="A31" s="3">
        <v>24</v>
      </c>
      <c r="B31" s="5" t="s">
        <v>31</v>
      </c>
      <c r="C31" s="5" t="s">
        <v>115</v>
      </c>
      <c r="D31" s="1" t="s">
        <v>27</v>
      </c>
      <c r="E31" s="3" t="s">
        <v>272</v>
      </c>
      <c r="F31" s="38">
        <v>0</v>
      </c>
      <c r="G31" s="3">
        <v>2</v>
      </c>
      <c r="H31" s="19">
        <f t="shared" si="0"/>
        <v>0</v>
      </c>
    </row>
    <row r="32" spans="1:8">
      <c r="A32" s="3">
        <v>25</v>
      </c>
      <c r="B32" s="5" t="s">
        <v>31</v>
      </c>
      <c r="C32" s="5" t="s">
        <v>115</v>
      </c>
      <c r="D32" s="1" t="s">
        <v>28</v>
      </c>
      <c r="E32" s="3" t="s">
        <v>272</v>
      </c>
      <c r="F32" s="38">
        <v>0</v>
      </c>
      <c r="G32" s="3">
        <v>3</v>
      </c>
      <c r="H32" s="19">
        <f t="shared" si="0"/>
        <v>0</v>
      </c>
    </row>
    <row r="33" spans="1:8">
      <c r="A33" s="3">
        <v>26</v>
      </c>
      <c r="B33" s="5" t="s">
        <v>31</v>
      </c>
      <c r="C33" s="5" t="s">
        <v>115</v>
      </c>
      <c r="D33" s="1" t="s">
        <v>29</v>
      </c>
      <c r="E33" s="3" t="s">
        <v>272</v>
      </c>
      <c r="F33" s="38">
        <v>0</v>
      </c>
      <c r="G33" s="3">
        <v>3</v>
      </c>
      <c r="H33" s="19">
        <f t="shared" si="0"/>
        <v>0</v>
      </c>
    </row>
    <row r="34" spans="1:8">
      <c r="A34" s="3">
        <v>27</v>
      </c>
      <c r="B34" s="5" t="s">
        <v>31</v>
      </c>
      <c r="C34" s="5" t="s">
        <v>115</v>
      </c>
      <c r="D34" s="1" t="s">
        <v>30</v>
      </c>
      <c r="E34" s="3" t="s">
        <v>272</v>
      </c>
      <c r="F34" s="38">
        <v>0</v>
      </c>
      <c r="G34" s="3">
        <v>3</v>
      </c>
      <c r="H34" s="19">
        <f t="shared" si="0"/>
        <v>0</v>
      </c>
    </row>
    <row r="35" spans="1:8">
      <c r="A35" s="3">
        <v>28</v>
      </c>
      <c r="B35" s="5" t="s">
        <v>31</v>
      </c>
      <c r="C35" s="5" t="s">
        <v>116</v>
      </c>
      <c r="D35" s="1" t="s">
        <v>34</v>
      </c>
      <c r="E35" s="3" t="s">
        <v>272</v>
      </c>
      <c r="F35" s="38">
        <v>0</v>
      </c>
      <c r="G35" s="3">
        <v>3</v>
      </c>
      <c r="H35" s="19">
        <f t="shared" si="0"/>
        <v>0</v>
      </c>
    </row>
    <row r="36" spans="1:8">
      <c r="A36" s="3">
        <v>29</v>
      </c>
      <c r="B36" s="5" t="s">
        <v>31</v>
      </c>
      <c r="C36" s="5" t="s">
        <v>116</v>
      </c>
      <c r="D36" s="1" t="s">
        <v>35</v>
      </c>
      <c r="E36" s="3" t="s">
        <v>272</v>
      </c>
      <c r="F36" s="38">
        <v>0</v>
      </c>
      <c r="G36" s="3">
        <v>3</v>
      </c>
      <c r="H36" s="19">
        <f t="shared" si="0"/>
        <v>0</v>
      </c>
    </row>
    <row r="37" spans="1:8">
      <c r="A37" s="3">
        <v>30</v>
      </c>
      <c r="B37" s="5" t="s">
        <v>31</v>
      </c>
      <c r="C37" s="5" t="s">
        <v>116</v>
      </c>
      <c r="D37" s="1" t="s">
        <v>36</v>
      </c>
      <c r="E37" s="3" t="s">
        <v>272</v>
      </c>
      <c r="F37" s="38">
        <v>0</v>
      </c>
      <c r="G37" s="3">
        <v>3</v>
      </c>
      <c r="H37" s="19">
        <f t="shared" si="0"/>
        <v>0</v>
      </c>
    </row>
    <row r="38" spans="1:8">
      <c r="A38" s="3">
        <v>31</v>
      </c>
      <c r="B38" s="5" t="s">
        <v>31</v>
      </c>
      <c r="C38" s="5" t="s">
        <v>116</v>
      </c>
      <c r="D38" s="1" t="s">
        <v>37</v>
      </c>
      <c r="E38" s="3" t="s">
        <v>272</v>
      </c>
      <c r="F38" s="38">
        <v>0</v>
      </c>
      <c r="G38" s="3">
        <v>3</v>
      </c>
      <c r="H38" s="19">
        <f t="shared" si="0"/>
        <v>0</v>
      </c>
    </row>
    <row r="39" spans="1:8">
      <c r="A39" s="3">
        <v>32</v>
      </c>
      <c r="B39" s="5" t="s">
        <v>31</v>
      </c>
      <c r="C39" s="5" t="s">
        <v>116</v>
      </c>
      <c r="D39" s="1" t="s">
        <v>38</v>
      </c>
      <c r="E39" s="3" t="s">
        <v>272</v>
      </c>
      <c r="F39" s="38">
        <v>0</v>
      </c>
      <c r="G39" s="3">
        <v>3</v>
      </c>
      <c r="H39" s="19">
        <f t="shared" si="0"/>
        <v>0</v>
      </c>
    </row>
    <row r="40" spans="1:8">
      <c r="A40" s="3">
        <v>33</v>
      </c>
      <c r="B40" s="5" t="s">
        <v>31</v>
      </c>
      <c r="C40" s="5" t="s">
        <v>116</v>
      </c>
      <c r="D40" s="1" t="s">
        <v>39</v>
      </c>
      <c r="E40" s="3" t="s">
        <v>272</v>
      </c>
      <c r="F40" s="38">
        <v>0</v>
      </c>
      <c r="G40" s="3">
        <v>3</v>
      </c>
      <c r="H40" s="19">
        <f t="shared" si="0"/>
        <v>0</v>
      </c>
    </row>
    <row r="41" spans="1:8">
      <c r="A41" s="3">
        <v>34</v>
      </c>
      <c r="B41" s="5" t="s">
        <v>31</v>
      </c>
      <c r="C41" s="5" t="s">
        <v>116</v>
      </c>
      <c r="D41" s="1" t="s">
        <v>40</v>
      </c>
      <c r="E41" s="3" t="s">
        <v>272</v>
      </c>
      <c r="F41" s="38">
        <v>0</v>
      </c>
      <c r="G41" s="3">
        <v>3</v>
      </c>
      <c r="H41" s="19">
        <f t="shared" si="0"/>
        <v>0</v>
      </c>
    </row>
    <row r="42" spans="1:8">
      <c r="A42" s="3">
        <v>35</v>
      </c>
      <c r="B42" s="5" t="s">
        <v>31</v>
      </c>
      <c r="C42" s="5" t="s">
        <v>116</v>
      </c>
      <c r="D42" s="1" t="s">
        <v>41</v>
      </c>
      <c r="E42" s="3" t="s">
        <v>272</v>
      </c>
      <c r="F42" s="38">
        <v>0</v>
      </c>
      <c r="G42" s="3">
        <v>3</v>
      </c>
      <c r="H42" s="19">
        <f t="shared" si="0"/>
        <v>0</v>
      </c>
    </row>
    <row r="43" spans="1:8">
      <c r="A43" s="3">
        <v>36</v>
      </c>
      <c r="B43" s="5" t="s">
        <v>31</v>
      </c>
      <c r="C43" s="5" t="s">
        <v>116</v>
      </c>
      <c r="D43" s="1" t="s">
        <v>42</v>
      </c>
      <c r="E43" s="3" t="s">
        <v>272</v>
      </c>
      <c r="F43" s="38">
        <v>0</v>
      </c>
      <c r="G43" s="3">
        <v>2</v>
      </c>
      <c r="H43" s="19">
        <f t="shared" si="0"/>
        <v>0</v>
      </c>
    </row>
    <row r="44" spans="1:8">
      <c r="A44" s="3">
        <v>37</v>
      </c>
      <c r="B44" s="5" t="s">
        <v>31</v>
      </c>
      <c r="C44" s="5" t="s">
        <v>116</v>
      </c>
      <c r="D44" s="1" t="s">
        <v>43</v>
      </c>
      <c r="E44" s="3" t="s">
        <v>272</v>
      </c>
      <c r="F44" s="38">
        <v>0</v>
      </c>
      <c r="G44" s="3">
        <v>3</v>
      </c>
      <c r="H44" s="19">
        <f t="shared" si="0"/>
        <v>0</v>
      </c>
    </row>
    <row r="45" spans="1:8">
      <c r="A45" s="3">
        <v>38</v>
      </c>
      <c r="B45" s="5" t="s">
        <v>31</v>
      </c>
      <c r="C45" s="5" t="s">
        <v>116</v>
      </c>
      <c r="D45" s="1" t="s">
        <v>44</v>
      </c>
      <c r="E45" s="3" t="s">
        <v>272</v>
      </c>
      <c r="F45" s="38">
        <v>0</v>
      </c>
      <c r="G45" s="3">
        <v>3</v>
      </c>
      <c r="H45" s="19">
        <f t="shared" si="0"/>
        <v>0</v>
      </c>
    </row>
    <row r="46" spans="1:8">
      <c r="A46" s="3">
        <v>39</v>
      </c>
      <c r="B46" s="5" t="s">
        <v>31</v>
      </c>
      <c r="C46" s="5" t="s">
        <v>116</v>
      </c>
      <c r="D46" s="1" t="s">
        <v>45</v>
      </c>
      <c r="E46" s="3" t="s">
        <v>272</v>
      </c>
      <c r="F46" s="38">
        <v>0</v>
      </c>
      <c r="G46" s="3">
        <v>2</v>
      </c>
      <c r="H46" s="19">
        <f t="shared" si="0"/>
        <v>0</v>
      </c>
    </row>
    <row r="47" spans="1:8">
      <c r="A47" s="3">
        <v>40</v>
      </c>
      <c r="B47" s="5" t="s">
        <v>31</v>
      </c>
      <c r="C47" s="5" t="s">
        <v>116</v>
      </c>
      <c r="D47" s="1" t="s">
        <v>46</v>
      </c>
      <c r="E47" s="3" t="s">
        <v>272</v>
      </c>
      <c r="F47" s="38">
        <v>0</v>
      </c>
      <c r="G47" s="3">
        <v>3</v>
      </c>
      <c r="H47" s="19">
        <f t="shared" si="0"/>
        <v>0</v>
      </c>
    </row>
    <row r="48" spans="1:8">
      <c r="A48" s="3">
        <v>41</v>
      </c>
      <c r="B48" s="5" t="s">
        <v>31</v>
      </c>
      <c r="C48" s="5" t="s">
        <v>116</v>
      </c>
      <c r="D48" s="1" t="s">
        <v>47</v>
      </c>
      <c r="E48" s="3" t="s">
        <v>272</v>
      </c>
      <c r="F48" s="38">
        <v>0</v>
      </c>
      <c r="G48" s="3">
        <v>3</v>
      </c>
      <c r="H48" s="19">
        <f t="shared" si="0"/>
        <v>0</v>
      </c>
    </row>
    <row r="49" spans="1:8">
      <c r="A49" s="3">
        <v>42</v>
      </c>
      <c r="B49" s="5" t="s">
        <v>31</v>
      </c>
      <c r="C49" s="5" t="s">
        <v>116</v>
      </c>
      <c r="D49" s="1" t="s">
        <v>48</v>
      </c>
      <c r="E49" s="3" t="s">
        <v>272</v>
      </c>
      <c r="F49" s="38">
        <v>0</v>
      </c>
      <c r="G49" s="3">
        <v>3</v>
      </c>
      <c r="H49" s="19">
        <f t="shared" si="0"/>
        <v>0</v>
      </c>
    </row>
    <row r="50" spans="1:8">
      <c r="A50" s="3">
        <v>43</v>
      </c>
      <c r="B50" s="5" t="s">
        <v>31</v>
      </c>
      <c r="C50" s="5" t="s">
        <v>116</v>
      </c>
      <c r="D50" s="1" t="s">
        <v>49</v>
      </c>
      <c r="E50" s="3" t="s">
        <v>272</v>
      </c>
      <c r="F50" s="38">
        <v>0</v>
      </c>
      <c r="G50" s="3">
        <v>2</v>
      </c>
      <c r="H50" s="19">
        <f t="shared" si="0"/>
        <v>0</v>
      </c>
    </row>
    <row r="51" spans="1:8">
      <c r="A51" s="3">
        <v>44</v>
      </c>
      <c r="B51" s="5" t="s">
        <v>31</v>
      </c>
      <c r="C51" s="5" t="s">
        <v>116</v>
      </c>
      <c r="D51" s="1" t="s">
        <v>50</v>
      </c>
      <c r="E51" s="3" t="s">
        <v>272</v>
      </c>
      <c r="F51" s="38">
        <v>0</v>
      </c>
      <c r="G51" s="3">
        <v>3</v>
      </c>
      <c r="H51" s="19">
        <f t="shared" si="0"/>
        <v>0</v>
      </c>
    </row>
    <row r="52" spans="1:8">
      <c r="A52" s="3">
        <v>45</v>
      </c>
      <c r="B52" s="5" t="s">
        <v>31</v>
      </c>
      <c r="C52" s="5" t="s">
        <v>116</v>
      </c>
      <c r="D52" s="1" t="s">
        <v>51</v>
      </c>
      <c r="E52" s="3" t="s">
        <v>272</v>
      </c>
      <c r="F52" s="38">
        <v>0</v>
      </c>
      <c r="G52" s="3">
        <v>2</v>
      </c>
      <c r="H52" s="19">
        <f t="shared" si="0"/>
        <v>0</v>
      </c>
    </row>
    <row r="53" spans="1:8">
      <c r="A53" s="3">
        <v>46</v>
      </c>
      <c r="B53" s="5" t="s">
        <v>31</v>
      </c>
      <c r="C53" s="5" t="s">
        <v>116</v>
      </c>
      <c r="D53" s="1" t="s">
        <v>52</v>
      </c>
      <c r="E53" s="3" t="s">
        <v>272</v>
      </c>
      <c r="F53" s="38">
        <v>0</v>
      </c>
      <c r="G53" s="3">
        <v>3</v>
      </c>
      <c r="H53" s="19">
        <f t="shared" si="0"/>
        <v>0</v>
      </c>
    </row>
    <row r="54" spans="1:8">
      <c r="A54" s="3">
        <v>47</v>
      </c>
      <c r="B54" s="5" t="s">
        <v>31</v>
      </c>
      <c r="C54" s="5" t="s">
        <v>116</v>
      </c>
      <c r="D54" s="1" t="s">
        <v>53</v>
      </c>
      <c r="E54" s="3" t="s">
        <v>272</v>
      </c>
      <c r="F54" s="38">
        <v>0</v>
      </c>
      <c r="G54" s="3">
        <v>3</v>
      </c>
      <c r="H54" s="19">
        <f t="shared" si="0"/>
        <v>0</v>
      </c>
    </row>
    <row r="55" spans="1:8">
      <c r="A55" s="3">
        <v>48</v>
      </c>
      <c r="B55" s="5" t="s">
        <v>31</v>
      </c>
      <c r="C55" s="5" t="s">
        <v>116</v>
      </c>
      <c r="D55" s="1" t="s">
        <v>54</v>
      </c>
      <c r="E55" s="3" t="s">
        <v>272</v>
      </c>
      <c r="F55" s="38">
        <v>0</v>
      </c>
      <c r="G55" s="3">
        <v>3</v>
      </c>
      <c r="H55" s="19">
        <f t="shared" si="0"/>
        <v>0</v>
      </c>
    </row>
    <row r="56" spans="1:8">
      <c r="A56" s="3">
        <v>49</v>
      </c>
      <c r="B56" s="5" t="s">
        <v>31</v>
      </c>
      <c r="C56" s="5" t="s">
        <v>116</v>
      </c>
      <c r="D56" s="1" t="s">
        <v>55</v>
      </c>
      <c r="E56" s="3" t="s">
        <v>272</v>
      </c>
      <c r="F56" s="38">
        <v>0</v>
      </c>
      <c r="G56" s="3">
        <v>3</v>
      </c>
      <c r="H56" s="19">
        <f t="shared" si="0"/>
        <v>0</v>
      </c>
    </row>
    <row r="57" spans="1:8">
      <c r="A57" s="3">
        <v>50</v>
      </c>
      <c r="B57" s="5" t="s">
        <v>31</v>
      </c>
      <c r="C57" s="5" t="s">
        <v>117</v>
      </c>
      <c r="D57" s="1" t="s">
        <v>56</v>
      </c>
      <c r="E57" s="3" t="s">
        <v>272</v>
      </c>
      <c r="F57" s="38">
        <v>0</v>
      </c>
      <c r="G57" s="3">
        <v>3</v>
      </c>
      <c r="H57" s="19">
        <f t="shared" si="0"/>
        <v>0</v>
      </c>
    </row>
    <row r="58" spans="1:8">
      <c r="A58" s="3">
        <v>51</v>
      </c>
      <c r="B58" s="5" t="s">
        <v>31</v>
      </c>
      <c r="C58" s="5" t="s">
        <v>117</v>
      </c>
      <c r="D58" s="1" t="s">
        <v>57</v>
      </c>
      <c r="E58" s="3" t="s">
        <v>272</v>
      </c>
      <c r="F58" s="38">
        <v>0</v>
      </c>
      <c r="G58" s="3">
        <v>3</v>
      </c>
      <c r="H58" s="19">
        <f t="shared" si="0"/>
        <v>0</v>
      </c>
    </row>
    <row r="59" spans="1:8">
      <c r="A59" s="3">
        <v>52</v>
      </c>
      <c r="B59" s="5" t="s">
        <v>31</v>
      </c>
      <c r="C59" s="5" t="s">
        <v>117</v>
      </c>
      <c r="D59" s="1" t="s">
        <v>58</v>
      </c>
      <c r="E59" s="3" t="s">
        <v>272</v>
      </c>
      <c r="F59" s="38">
        <v>0</v>
      </c>
      <c r="G59" s="3">
        <v>3</v>
      </c>
      <c r="H59" s="19">
        <f t="shared" si="0"/>
        <v>0</v>
      </c>
    </row>
    <row r="60" spans="1:8">
      <c r="A60" s="3">
        <v>53</v>
      </c>
      <c r="B60" s="5" t="s">
        <v>31</v>
      </c>
      <c r="C60" s="5" t="s">
        <v>117</v>
      </c>
      <c r="D60" s="1" t="s">
        <v>59</v>
      </c>
      <c r="E60" s="3" t="s">
        <v>272</v>
      </c>
      <c r="F60" s="38">
        <v>0</v>
      </c>
      <c r="G60" s="3">
        <v>3</v>
      </c>
      <c r="H60" s="19">
        <f t="shared" si="0"/>
        <v>0</v>
      </c>
    </row>
    <row r="61" spans="1:8">
      <c r="A61" s="3">
        <v>54</v>
      </c>
      <c r="B61" s="5" t="s">
        <v>31</v>
      </c>
      <c r="C61" s="5" t="s">
        <v>117</v>
      </c>
      <c r="D61" s="1" t="s">
        <v>60</v>
      </c>
      <c r="E61" s="3" t="s">
        <v>272</v>
      </c>
      <c r="F61" s="38">
        <v>0</v>
      </c>
      <c r="G61" s="3">
        <v>3</v>
      </c>
      <c r="H61" s="19">
        <f t="shared" si="0"/>
        <v>0</v>
      </c>
    </row>
    <row r="62" spans="1:8">
      <c r="A62" s="3">
        <v>55</v>
      </c>
      <c r="B62" s="5" t="s">
        <v>31</v>
      </c>
      <c r="C62" s="5" t="s">
        <v>117</v>
      </c>
      <c r="D62" s="1" t="s">
        <v>61</v>
      </c>
      <c r="E62" s="3" t="s">
        <v>272</v>
      </c>
      <c r="F62" s="38">
        <v>0</v>
      </c>
      <c r="G62" s="3">
        <v>3</v>
      </c>
      <c r="H62" s="19">
        <f t="shared" si="0"/>
        <v>0</v>
      </c>
    </row>
    <row r="63" spans="1:8">
      <c r="A63" s="3">
        <v>56</v>
      </c>
      <c r="B63" s="5" t="s">
        <v>31</v>
      </c>
      <c r="C63" s="5" t="s">
        <v>117</v>
      </c>
      <c r="D63" s="1" t="s">
        <v>62</v>
      </c>
      <c r="E63" s="3" t="s">
        <v>272</v>
      </c>
      <c r="F63" s="38">
        <v>0</v>
      </c>
      <c r="G63" s="3">
        <v>3</v>
      </c>
      <c r="H63" s="19">
        <f t="shared" si="0"/>
        <v>0</v>
      </c>
    </row>
    <row r="64" spans="1:8">
      <c r="A64" s="3">
        <v>57</v>
      </c>
      <c r="B64" s="5" t="s">
        <v>31</v>
      </c>
      <c r="C64" s="5" t="s">
        <v>117</v>
      </c>
      <c r="D64" s="1" t="s">
        <v>63</v>
      </c>
      <c r="E64" s="3" t="s">
        <v>272</v>
      </c>
      <c r="F64" s="38">
        <v>0</v>
      </c>
      <c r="G64" s="3">
        <v>3</v>
      </c>
      <c r="H64" s="19">
        <f t="shared" si="0"/>
        <v>0</v>
      </c>
    </row>
    <row r="65" spans="1:8">
      <c r="A65" s="3">
        <v>58</v>
      </c>
      <c r="B65" s="5" t="s">
        <v>31</v>
      </c>
      <c r="C65" s="5" t="s">
        <v>117</v>
      </c>
      <c r="D65" s="1" t="s">
        <v>64</v>
      </c>
      <c r="E65" s="3" t="s">
        <v>272</v>
      </c>
      <c r="F65" s="38">
        <v>0</v>
      </c>
      <c r="G65" s="3">
        <v>2</v>
      </c>
      <c r="H65" s="19">
        <f t="shared" si="0"/>
        <v>0</v>
      </c>
    </row>
    <row r="66" spans="1:8">
      <c r="A66" s="3">
        <v>59</v>
      </c>
      <c r="B66" s="5" t="s">
        <v>31</v>
      </c>
      <c r="C66" s="5" t="s">
        <v>117</v>
      </c>
      <c r="D66" s="1" t="s">
        <v>65</v>
      </c>
      <c r="E66" s="3" t="s">
        <v>272</v>
      </c>
      <c r="F66" s="38">
        <v>0</v>
      </c>
      <c r="G66" s="3">
        <v>2</v>
      </c>
      <c r="H66" s="19">
        <f t="shared" si="0"/>
        <v>0</v>
      </c>
    </row>
    <row r="67" spans="1:8">
      <c r="A67" s="3">
        <v>60</v>
      </c>
      <c r="B67" s="5" t="s">
        <v>31</v>
      </c>
      <c r="C67" s="5" t="s">
        <v>117</v>
      </c>
      <c r="D67" s="1" t="s">
        <v>66</v>
      </c>
      <c r="E67" s="3" t="s">
        <v>272</v>
      </c>
      <c r="F67" s="38">
        <v>0</v>
      </c>
      <c r="G67" s="3">
        <v>2</v>
      </c>
      <c r="H67" s="19">
        <f t="shared" si="0"/>
        <v>0</v>
      </c>
    </row>
    <row r="68" spans="1:8">
      <c r="A68" s="3">
        <v>61</v>
      </c>
      <c r="B68" s="5" t="s">
        <v>31</v>
      </c>
      <c r="C68" s="5" t="s">
        <v>117</v>
      </c>
      <c r="D68" s="1" t="s">
        <v>67</v>
      </c>
      <c r="E68" s="3" t="s">
        <v>272</v>
      </c>
      <c r="F68" s="38">
        <v>0</v>
      </c>
      <c r="G68" s="3">
        <v>2</v>
      </c>
      <c r="H68" s="19">
        <f t="shared" si="0"/>
        <v>0</v>
      </c>
    </row>
    <row r="69" spans="1:8">
      <c r="A69" s="3">
        <v>62</v>
      </c>
      <c r="B69" s="5" t="s">
        <v>31</v>
      </c>
      <c r="C69" s="5" t="s">
        <v>117</v>
      </c>
      <c r="D69" s="1" t="s">
        <v>68</v>
      </c>
      <c r="E69" s="3" t="s">
        <v>272</v>
      </c>
      <c r="F69" s="38">
        <v>0</v>
      </c>
      <c r="G69" s="3">
        <v>3</v>
      </c>
      <c r="H69" s="19">
        <f t="shared" si="0"/>
        <v>0</v>
      </c>
    </row>
    <row r="70" spans="1:8">
      <c r="A70" s="3">
        <v>63</v>
      </c>
      <c r="B70" s="5" t="s">
        <v>31</v>
      </c>
      <c r="C70" s="5" t="s">
        <v>117</v>
      </c>
      <c r="D70" s="1" t="s">
        <v>69</v>
      </c>
      <c r="E70" s="3" t="s">
        <v>272</v>
      </c>
      <c r="F70" s="38">
        <v>0</v>
      </c>
      <c r="G70" s="3">
        <v>3</v>
      </c>
      <c r="H70" s="19">
        <f t="shared" si="0"/>
        <v>0</v>
      </c>
    </row>
    <row r="71" spans="1:8">
      <c r="A71" s="3">
        <v>64</v>
      </c>
      <c r="B71" s="5" t="s">
        <v>31</v>
      </c>
      <c r="C71" s="5" t="s">
        <v>117</v>
      </c>
      <c r="D71" s="1" t="s">
        <v>70</v>
      </c>
      <c r="E71" s="3" t="s">
        <v>272</v>
      </c>
      <c r="F71" s="38">
        <v>0</v>
      </c>
      <c r="G71" s="3">
        <v>3</v>
      </c>
      <c r="H71" s="19">
        <f t="shared" si="0"/>
        <v>0</v>
      </c>
    </row>
    <row r="72" spans="1:8">
      <c r="A72" s="3">
        <v>65</v>
      </c>
      <c r="B72" s="5" t="s">
        <v>31</v>
      </c>
      <c r="C72" s="5" t="s">
        <v>117</v>
      </c>
      <c r="D72" s="1" t="s">
        <v>71</v>
      </c>
      <c r="E72" s="3" t="s">
        <v>272</v>
      </c>
      <c r="F72" s="38">
        <v>0</v>
      </c>
      <c r="G72" s="3">
        <v>3</v>
      </c>
      <c r="H72" s="19">
        <f t="shared" si="0"/>
        <v>0</v>
      </c>
    </row>
    <row r="73" spans="1:8">
      <c r="A73" s="3">
        <v>66</v>
      </c>
      <c r="B73" s="5" t="s">
        <v>31</v>
      </c>
      <c r="C73" s="5" t="s">
        <v>117</v>
      </c>
      <c r="D73" s="1" t="s">
        <v>72</v>
      </c>
      <c r="E73" s="3" t="s">
        <v>272</v>
      </c>
      <c r="F73" s="38">
        <v>0</v>
      </c>
      <c r="G73" s="3">
        <v>2</v>
      </c>
      <c r="H73" s="19">
        <f t="shared" ref="H73:H149" si="1">G73*F73</f>
        <v>0</v>
      </c>
    </row>
    <row r="74" spans="1:8">
      <c r="A74" s="3">
        <v>67</v>
      </c>
      <c r="B74" s="5" t="s">
        <v>31</v>
      </c>
      <c r="C74" s="5" t="s">
        <v>117</v>
      </c>
      <c r="D74" s="1" t="s">
        <v>73</v>
      </c>
      <c r="E74" s="3" t="s">
        <v>272</v>
      </c>
      <c r="F74" s="38">
        <v>0</v>
      </c>
      <c r="G74" s="3">
        <v>3</v>
      </c>
      <c r="H74" s="19">
        <f t="shared" si="1"/>
        <v>0</v>
      </c>
    </row>
    <row r="75" spans="1:8">
      <c r="A75" s="3">
        <v>68</v>
      </c>
      <c r="B75" s="5" t="s">
        <v>31</v>
      </c>
      <c r="C75" s="5" t="s">
        <v>117</v>
      </c>
      <c r="D75" s="1" t="s">
        <v>74</v>
      </c>
      <c r="E75" s="3" t="s">
        <v>272</v>
      </c>
      <c r="F75" s="38">
        <v>0</v>
      </c>
      <c r="G75" s="3">
        <v>2</v>
      </c>
      <c r="H75" s="19">
        <f t="shared" si="1"/>
        <v>0</v>
      </c>
    </row>
    <row r="76" spans="1:8">
      <c r="A76" s="3">
        <v>69</v>
      </c>
      <c r="B76" s="5" t="s">
        <v>31</v>
      </c>
      <c r="C76" s="5" t="s">
        <v>117</v>
      </c>
      <c r="D76" s="1" t="s">
        <v>75</v>
      </c>
      <c r="E76" s="3" t="s">
        <v>272</v>
      </c>
      <c r="F76" s="38">
        <v>0</v>
      </c>
      <c r="G76" s="3">
        <v>3</v>
      </c>
      <c r="H76" s="19">
        <f t="shared" si="1"/>
        <v>0</v>
      </c>
    </row>
    <row r="77" spans="1:8">
      <c r="A77" s="3">
        <v>70</v>
      </c>
      <c r="B77" s="5" t="s">
        <v>31</v>
      </c>
      <c r="C77" s="5" t="s">
        <v>117</v>
      </c>
      <c r="D77" s="1" t="s">
        <v>76</v>
      </c>
      <c r="E77" s="3" t="s">
        <v>272</v>
      </c>
      <c r="F77" s="38">
        <v>0</v>
      </c>
      <c r="G77" s="3">
        <v>3</v>
      </c>
      <c r="H77" s="19">
        <f t="shared" si="1"/>
        <v>0</v>
      </c>
    </row>
    <row r="78" spans="1:8">
      <c r="A78" s="3">
        <v>71</v>
      </c>
      <c r="B78" s="5" t="s">
        <v>31</v>
      </c>
      <c r="C78" s="5" t="s">
        <v>117</v>
      </c>
      <c r="D78" s="1" t="s">
        <v>77</v>
      </c>
      <c r="E78" s="3" t="s">
        <v>272</v>
      </c>
      <c r="F78" s="38">
        <v>0</v>
      </c>
      <c r="G78" s="3">
        <v>3</v>
      </c>
      <c r="H78" s="19">
        <f t="shared" si="1"/>
        <v>0</v>
      </c>
    </row>
    <row r="79" spans="1:8">
      <c r="A79" s="3">
        <v>72</v>
      </c>
      <c r="B79" s="5" t="s">
        <v>31</v>
      </c>
      <c r="C79" s="5" t="s">
        <v>117</v>
      </c>
      <c r="D79" s="1" t="s">
        <v>78</v>
      </c>
      <c r="E79" s="3" t="s">
        <v>272</v>
      </c>
      <c r="F79" s="38">
        <v>0</v>
      </c>
      <c r="G79" s="3">
        <v>3</v>
      </c>
      <c r="H79" s="19">
        <f t="shared" si="1"/>
        <v>0</v>
      </c>
    </row>
    <row r="80" spans="1:8">
      <c r="A80" s="3">
        <v>73</v>
      </c>
      <c r="B80" s="5" t="s">
        <v>31</v>
      </c>
      <c r="C80" s="5" t="s">
        <v>118</v>
      </c>
      <c r="D80" s="1" t="s">
        <v>79</v>
      </c>
      <c r="E80" s="3" t="s">
        <v>272</v>
      </c>
      <c r="F80" s="38">
        <v>0</v>
      </c>
      <c r="G80" s="3">
        <v>3</v>
      </c>
      <c r="H80" s="19">
        <f t="shared" si="1"/>
        <v>0</v>
      </c>
    </row>
    <row r="81" spans="1:8">
      <c r="A81" s="3">
        <v>74</v>
      </c>
      <c r="B81" s="5" t="s">
        <v>31</v>
      </c>
      <c r="C81" s="5" t="s">
        <v>118</v>
      </c>
      <c r="D81" s="1" t="s">
        <v>80</v>
      </c>
      <c r="E81" s="3" t="s">
        <v>272</v>
      </c>
      <c r="F81" s="38">
        <v>0</v>
      </c>
      <c r="G81" s="3">
        <v>3</v>
      </c>
      <c r="H81" s="19">
        <f t="shared" si="1"/>
        <v>0</v>
      </c>
    </row>
    <row r="82" spans="1:8">
      <c r="A82" s="3">
        <v>75</v>
      </c>
      <c r="B82" s="5" t="s">
        <v>31</v>
      </c>
      <c r="C82" s="5" t="s">
        <v>118</v>
      </c>
      <c r="D82" s="1" t="s">
        <v>81</v>
      </c>
      <c r="E82" s="3" t="s">
        <v>272</v>
      </c>
      <c r="F82" s="38">
        <v>0</v>
      </c>
      <c r="G82" s="3">
        <v>3</v>
      </c>
      <c r="H82" s="19">
        <f t="shared" si="1"/>
        <v>0</v>
      </c>
    </row>
    <row r="83" spans="1:8">
      <c r="A83" s="3">
        <v>76</v>
      </c>
      <c r="B83" s="5" t="s">
        <v>31</v>
      </c>
      <c r="C83" s="5" t="s">
        <v>118</v>
      </c>
      <c r="D83" s="1" t="s">
        <v>82</v>
      </c>
      <c r="E83" s="3" t="s">
        <v>272</v>
      </c>
      <c r="F83" s="38">
        <v>0</v>
      </c>
      <c r="G83" s="3">
        <v>2</v>
      </c>
      <c r="H83" s="19">
        <f t="shared" si="1"/>
        <v>0</v>
      </c>
    </row>
    <row r="84" spans="1:8">
      <c r="A84" s="3">
        <v>77</v>
      </c>
      <c r="B84" s="5" t="s">
        <v>31</v>
      </c>
      <c r="C84" s="5" t="s">
        <v>118</v>
      </c>
      <c r="D84" s="1" t="s">
        <v>83</v>
      </c>
      <c r="E84" s="3" t="s">
        <v>272</v>
      </c>
      <c r="F84" s="38">
        <v>0</v>
      </c>
      <c r="G84" s="3">
        <v>3</v>
      </c>
      <c r="H84" s="19">
        <f t="shared" si="1"/>
        <v>0</v>
      </c>
    </row>
    <row r="85" spans="1:8">
      <c r="A85" s="3">
        <v>78</v>
      </c>
      <c r="B85" s="5" t="s">
        <v>31</v>
      </c>
      <c r="C85" s="5" t="s">
        <v>118</v>
      </c>
      <c r="D85" s="1" t="s">
        <v>84</v>
      </c>
      <c r="E85" s="3" t="s">
        <v>272</v>
      </c>
      <c r="F85" s="38">
        <v>0</v>
      </c>
      <c r="G85" s="3">
        <v>2</v>
      </c>
      <c r="H85" s="19">
        <f t="shared" si="1"/>
        <v>0</v>
      </c>
    </row>
    <row r="86" spans="1:8">
      <c r="A86" s="3">
        <v>79</v>
      </c>
      <c r="B86" s="5" t="s">
        <v>31</v>
      </c>
      <c r="C86" s="5" t="s">
        <v>119</v>
      </c>
      <c r="D86" s="1" t="s">
        <v>85</v>
      </c>
      <c r="E86" s="3" t="s">
        <v>272</v>
      </c>
      <c r="F86" s="38">
        <v>0</v>
      </c>
      <c r="G86" s="3">
        <v>3</v>
      </c>
      <c r="H86" s="19">
        <f t="shared" si="1"/>
        <v>0</v>
      </c>
    </row>
    <row r="87" spans="1:8">
      <c r="A87" s="3">
        <v>80</v>
      </c>
      <c r="B87" s="5" t="s">
        <v>31</v>
      </c>
      <c r="C87" s="5" t="s">
        <v>119</v>
      </c>
      <c r="D87" s="1" t="s">
        <v>86</v>
      </c>
      <c r="E87" s="3" t="s">
        <v>272</v>
      </c>
      <c r="F87" s="38">
        <v>0</v>
      </c>
      <c r="G87" s="3">
        <v>3</v>
      </c>
      <c r="H87" s="19">
        <f t="shared" si="1"/>
        <v>0</v>
      </c>
    </row>
    <row r="88" spans="1:8">
      <c r="A88" s="3">
        <v>81</v>
      </c>
      <c r="B88" s="5" t="s">
        <v>31</v>
      </c>
      <c r="C88" s="5" t="s">
        <v>119</v>
      </c>
      <c r="D88" s="1" t="s">
        <v>87</v>
      </c>
      <c r="E88" s="3" t="s">
        <v>272</v>
      </c>
      <c r="F88" s="38">
        <v>0</v>
      </c>
      <c r="G88" s="3">
        <v>3</v>
      </c>
      <c r="H88" s="19">
        <f t="shared" si="1"/>
        <v>0</v>
      </c>
    </row>
    <row r="89" spans="1:8">
      <c r="A89" s="3">
        <v>82</v>
      </c>
      <c r="B89" s="5" t="s">
        <v>31</v>
      </c>
      <c r="C89" s="5" t="s">
        <v>119</v>
      </c>
      <c r="D89" s="1" t="s">
        <v>88</v>
      </c>
      <c r="E89" s="3" t="s">
        <v>272</v>
      </c>
      <c r="F89" s="38">
        <v>0</v>
      </c>
      <c r="G89" s="3">
        <v>3</v>
      </c>
      <c r="H89" s="19">
        <f t="shared" si="1"/>
        <v>0</v>
      </c>
    </row>
    <row r="90" spans="1:8">
      <c r="A90" s="3">
        <v>83</v>
      </c>
      <c r="B90" s="5" t="s">
        <v>31</v>
      </c>
      <c r="C90" s="5" t="s">
        <v>119</v>
      </c>
      <c r="D90" s="1" t="s">
        <v>89</v>
      </c>
      <c r="E90" s="3" t="s">
        <v>272</v>
      </c>
      <c r="F90" s="38">
        <v>0</v>
      </c>
      <c r="G90" s="3">
        <v>3</v>
      </c>
      <c r="H90" s="19">
        <f t="shared" si="1"/>
        <v>0</v>
      </c>
    </row>
    <row r="91" spans="1:8">
      <c r="A91" s="3">
        <v>84</v>
      </c>
      <c r="B91" s="5" t="s">
        <v>31</v>
      </c>
      <c r="C91" s="5" t="s">
        <v>119</v>
      </c>
      <c r="D91" s="1" t="s">
        <v>90</v>
      </c>
      <c r="E91" s="3" t="s">
        <v>272</v>
      </c>
      <c r="F91" s="38">
        <v>0</v>
      </c>
      <c r="G91" s="3">
        <v>3</v>
      </c>
      <c r="H91" s="19">
        <f t="shared" si="1"/>
        <v>0</v>
      </c>
    </row>
    <row r="92" spans="1:8">
      <c r="A92" s="3">
        <v>85</v>
      </c>
      <c r="B92" s="5" t="s">
        <v>31</v>
      </c>
      <c r="C92" s="5" t="s">
        <v>119</v>
      </c>
      <c r="D92" s="1" t="s">
        <v>91</v>
      </c>
      <c r="E92" s="3" t="s">
        <v>272</v>
      </c>
      <c r="F92" s="38">
        <v>0</v>
      </c>
      <c r="G92" s="3">
        <v>3</v>
      </c>
      <c r="H92" s="19">
        <f t="shared" si="1"/>
        <v>0</v>
      </c>
    </row>
    <row r="93" spans="1:8">
      <c r="A93" s="3">
        <v>86</v>
      </c>
      <c r="B93" s="5" t="s">
        <v>31</v>
      </c>
      <c r="C93" s="5" t="s">
        <v>119</v>
      </c>
      <c r="D93" s="1" t="s">
        <v>92</v>
      </c>
      <c r="E93" s="3" t="s">
        <v>272</v>
      </c>
      <c r="F93" s="38">
        <v>0</v>
      </c>
      <c r="G93" s="3">
        <v>3</v>
      </c>
      <c r="H93" s="19">
        <f t="shared" si="1"/>
        <v>0</v>
      </c>
    </row>
    <row r="94" spans="1:8">
      <c r="A94" s="3">
        <v>87</v>
      </c>
      <c r="B94" s="5" t="s">
        <v>31</v>
      </c>
      <c r="C94" s="5" t="s">
        <v>119</v>
      </c>
      <c r="D94" s="1" t="s">
        <v>93</v>
      </c>
      <c r="E94" s="3" t="s">
        <v>272</v>
      </c>
      <c r="F94" s="38">
        <v>0</v>
      </c>
      <c r="G94" s="3">
        <v>3</v>
      </c>
      <c r="H94" s="19">
        <f t="shared" si="1"/>
        <v>0</v>
      </c>
    </row>
    <row r="95" spans="1:8">
      <c r="A95" s="3">
        <v>88</v>
      </c>
      <c r="B95" s="5" t="s">
        <v>31</v>
      </c>
      <c r="C95" s="5" t="s">
        <v>119</v>
      </c>
      <c r="D95" s="1" t="s">
        <v>94</v>
      </c>
      <c r="E95" s="3" t="s">
        <v>272</v>
      </c>
      <c r="F95" s="38">
        <v>0</v>
      </c>
      <c r="G95" s="3">
        <v>3</v>
      </c>
      <c r="H95" s="19">
        <f t="shared" si="1"/>
        <v>0</v>
      </c>
    </row>
    <row r="96" spans="1:8">
      <c r="A96" s="3">
        <v>89</v>
      </c>
      <c r="B96" s="5" t="s">
        <v>31</v>
      </c>
      <c r="C96" s="5" t="s">
        <v>119</v>
      </c>
      <c r="D96" s="1" t="s">
        <v>95</v>
      </c>
      <c r="E96" s="3" t="s">
        <v>272</v>
      </c>
      <c r="F96" s="38">
        <v>0</v>
      </c>
      <c r="G96" s="3">
        <v>3</v>
      </c>
      <c r="H96" s="19">
        <f t="shared" si="1"/>
        <v>0</v>
      </c>
    </row>
    <row r="97" spans="1:8">
      <c r="A97" s="3">
        <v>90</v>
      </c>
      <c r="B97" s="5" t="s">
        <v>31</v>
      </c>
      <c r="C97" s="5" t="s">
        <v>119</v>
      </c>
      <c r="D97" s="1" t="s">
        <v>96</v>
      </c>
      <c r="E97" s="3" t="s">
        <v>272</v>
      </c>
      <c r="F97" s="38">
        <v>0</v>
      </c>
      <c r="G97" s="3">
        <v>3</v>
      </c>
      <c r="H97" s="19">
        <f t="shared" si="1"/>
        <v>0</v>
      </c>
    </row>
    <row r="98" spans="1:8">
      <c r="A98" s="3">
        <v>91</v>
      </c>
      <c r="B98" s="5" t="s">
        <v>31</v>
      </c>
      <c r="C98" s="5" t="s">
        <v>119</v>
      </c>
      <c r="D98" s="1" t="s">
        <v>97</v>
      </c>
      <c r="E98" s="3" t="s">
        <v>272</v>
      </c>
      <c r="F98" s="38">
        <v>0</v>
      </c>
      <c r="G98" s="3">
        <v>2</v>
      </c>
      <c r="H98" s="19">
        <f t="shared" si="1"/>
        <v>0</v>
      </c>
    </row>
    <row r="99" spans="1:8">
      <c r="A99" s="3">
        <v>92</v>
      </c>
      <c r="B99" s="5" t="s">
        <v>31</v>
      </c>
      <c r="C99" s="5" t="s">
        <v>119</v>
      </c>
      <c r="D99" s="1" t="s">
        <v>98</v>
      </c>
      <c r="E99" s="3" t="s">
        <v>272</v>
      </c>
      <c r="F99" s="38">
        <v>0</v>
      </c>
      <c r="G99" s="3">
        <v>3</v>
      </c>
      <c r="H99" s="19">
        <f t="shared" si="1"/>
        <v>0</v>
      </c>
    </row>
    <row r="100" spans="1:8">
      <c r="A100" s="3">
        <v>93</v>
      </c>
      <c r="B100" s="5" t="s">
        <v>31</v>
      </c>
      <c r="C100" s="5" t="s">
        <v>119</v>
      </c>
      <c r="D100" s="1" t="s">
        <v>99</v>
      </c>
      <c r="E100" s="3" t="s">
        <v>272</v>
      </c>
      <c r="F100" s="38">
        <v>0</v>
      </c>
      <c r="G100" s="3">
        <v>3</v>
      </c>
      <c r="H100" s="19">
        <f t="shared" si="1"/>
        <v>0</v>
      </c>
    </row>
    <row r="101" spans="1:8">
      <c r="A101" s="3">
        <v>94</v>
      </c>
      <c r="B101" s="5" t="s">
        <v>31</v>
      </c>
      <c r="C101" s="5" t="s">
        <v>119</v>
      </c>
      <c r="D101" s="1" t="s">
        <v>100</v>
      </c>
      <c r="E101" s="3" t="s">
        <v>272</v>
      </c>
      <c r="F101" s="38">
        <v>0</v>
      </c>
      <c r="G101" s="3">
        <v>2</v>
      </c>
      <c r="H101" s="19">
        <f t="shared" si="1"/>
        <v>0</v>
      </c>
    </row>
    <row r="102" spans="1:8">
      <c r="A102" s="3">
        <v>95</v>
      </c>
      <c r="B102" s="5" t="s">
        <v>31</v>
      </c>
      <c r="C102" s="5" t="s">
        <v>119</v>
      </c>
      <c r="D102" s="1" t="s">
        <v>101</v>
      </c>
      <c r="E102" s="3" t="s">
        <v>272</v>
      </c>
      <c r="F102" s="38">
        <v>0</v>
      </c>
      <c r="G102" s="3">
        <v>3</v>
      </c>
      <c r="H102" s="19">
        <f t="shared" si="1"/>
        <v>0</v>
      </c>
    </row>
    <row r="103" spans="1:8">
      <c r="A103" s="3">
        <v>96</v>
      </c>
      <c r="B103" s="5" t="s">
        <v>31</v>
      </c>
      <c r="C103" s="5" t="s">
        <v>119</v>
      </c>
      <c r="D103" s="1" t="s">
        <v>102</v>
      </c>
      <c r="E103" s="3" t="s">
        <v>272</v>
      </c>
      <c r="F103" s="38">
        <v>0</v>
      </c>
      <c r="G103" s="3">
        <v>2</v>
      </c>
      <c r="H103" s="19">
        <f t="shared" si="1"/>
        <v>0</v>
      </c>
    </row>
    <row r="104" spans="1:8">
      <c r="A104" s="3">
        <v>97</v>
      </c>
      <c r="B104" s="5" t="s">
        <v>31</v>
      </c>
      <c r="C104" s="5" t="s">
        <v>119</v>
      </c>
      <c r="D104" s="1" t="s">
        <v>103</v>
      </c>
      <c r="E104" s="3" t="s">
        <v>272</v>
      </c>
      <c r="F104" s="38">
        <v>0</v>
      </c>
      <c r="G104" s="3">
        <v>3</v>
      </c>
      <c r="H104" s="19">
        <f t="shared" si="1"/>
        <v>0</v>
      </c>
    </row>
    <row r="105" spans="1:8">
      <c r="A105" s="3">
        <v>98</v>
      </c>
      <c r="B105" s="5" t="s">
        <v>31</v>
      </c>
      <c r="C105" s="5" t="s">
        <v>119</v>
      </c>
      <c r="D105" s="1" t="s">
        <v>104</v>
      </c>
      <c r="E105" s="3" t="s">
        <v>272</v>
      </c>
      <c r="F105" s="38">
        <v>0</v>
      </c>
      <c r="G105" s="3">
        <v>2</v>
      </c>
      <c r="H105" s="19">
        <f t="shared" si="1"/>
        <v>0</v>
      </c>
    </row>
    <row r="106" spans="1:8">
      <c r="A106" s="3">
        <v>99</v>
      </c>
      <c r="B106" s="5" t="s">
        <v>31</v>
      </c>
      <c r="C106" s="5" t="s">
        <v>119</v>
      </c>
      <c r="D106" s="1" t="s">
        <v>105</v>
      </c>
      <c r="E106" s="3" t="s">
        <v>272</v>
      </c>
      <c r="F106" s="38">
        <v>0</v>
      </c>
      <c r="G106" s="3">
        <v>2</v>
      </c>
      <c r="H106" s="19">
        <f t="shared" si="1"/>
        <v>0</v>
      </c>
    </row>
    <row r="107" spans="1:8">
      <c r="A107" s="3">
        <v>100</v>
      </c>
      <c r="B107" s="5" t="s">
        <v>31</v>
      </c>
      <c r="C107" s="5" t="s">
        <v>119</v>
      </c>
      <c r="D107" s="1" t="s">
        <v>120</v>
      </c>
      <c r="E107" s="3" t="s">
        <v>272</v>
      </c>
      <c r="F107" s="38">
        <v>0</v>
      </c>
      <c r="G107" s="3">
        <v>3</v>
      </c>
      <c r="H107" s="19">
        <f t="shared" si="1"/>
        <v>0</v>
      </c>
    </row>
    <row r="108" spans="1:8">
      <c r="A108" s="3">
        <v>101</v>
      </c>
      <c r="B108" s="5" t="s">
        <v>31</v>
      </c>
      <c r="C108" s="5" t="s">
        <v>119</v>
      </c>
      <c r="D108" s="1" t="s">
        <v>106</v>
      </c>
      <c r="E108" s="3" t="s">
        <v>272</v>
      </c>
      <c r="F108" s="38">
        <v>0</v>
      </c>
      <c r="G108" s="3">
        <v>3</v>
      </c>
      <c r="H108" s="19">
        <f t="shared" si="1"/>
        <v>0</v>
      </c>
    </row>
    <row r="109" spans="1:8">
      <c r="A109" s="3">
        <v>102</v>
      </c>
      <c r="B109" s="5" t="s">
        <v>31</v>
      </c>
      <c r="C109" s="5" t="s">
        <v>119</v>
      </c>
      <c r="D109" s="1" t="s">
        <v>107</v>
      </c>
      <c r="E109" s="3" t="s">
        <v>272</v>
      </c>
      <c r="F109" s="38">
        <v>0</v>
      </c>
      <c r="G109" s="3">
        <v>2</v>
      </c>
      <c r="H109" s="19">
        <f t="shared" si="1"/>
        <v>0</v>
      </c>
    </row>
    <row r="110" spans="1:8">
      <c r="A110" s="3">
        <v>103</v>
      </c>
      <c r="B110" s="5" t="s">
        <v>31</v>
      </c>
      <c r="C110" s="5" t="s">
        <v>119</v>
      </c>
      <c r="D110" s="1" t="s">
        <v>108</v>
      </c>
      <c r="E110" s="3" t="s">
        <v>272</v>
      </c>
      <c r="F110" s="38">
        <v>0</v>
      </c>
      <c r="G110" s="3">
        <v>3</v>
      </c>
      <c r="H110" s="19">
        <f t="shared" si="1"/>
        <v>0</v>
      </c>
    </row>
    <row r="111" spans="1:8">
      <c r="A111" s="3">
        <v>104</v>
      </c>
      <c r="B111" s="5" t="s">
        <v>31</v>
      </c>
      <c r="C111" s="5" t="s">
        <v>119</v>
      </c>
      <c r="D111" s="1" t="s">
        <v>109</v>
      </c>
      <c r="E111" s="3" t="s">
        <v>272</v>
      </c>
      <c r="F111" s="38">
        <v>0</v>
      </c>
      <c r="G111" s="3">
        <v>3</v>
      </c>
      <c r="H111" s="19">
        <f t="shared" si="1"/>
        <v>0</v>
      </c>
    </row>
    <row r="112" spans="1:8">
      <c r="A112" s="3">
        <v>105</v>
      </c>
      <c r="B112" s="5" t="s">
        <v>31</v>
      </c>
      <c r="C112" s="5" t="s">
        <v>119</v>
      </c>
      <c r="D112" s="1" t="s">
        <v>110</v>
      </c>
      <c r="E112" s="3" t="s">
        <v>272</v>
      </c>
      <c r="F112" s="38">
        <v>0</v>
      </c>
      <c r="G112" s="3">
        <v>3</v>
      </c>
      <c r="H112" s="19">
        <f t="shared" si="1"/>
        <v>0</v>
      </c>
    </row>
    <row r="113" spans="1:8">
      <c r="A113" s="3">
        <v>106</v>
      </c>
      <c r="B113" s="5" t="s">
        <v>31</v>
      </c>
      <c r="C113" s="5" t="s">
        <v>119</v>
      </c>
      <c r="D113" s="1" t="s">
        <v>111</v>
      </c>
      <c r="E113" s="3" t="s">
        <v>272</v>
      </c>
      <c r="F113" s="38">
        <v>0</v>
      </c>
      <c r="G113" s="3">
        <v>3</v>
      </c>
      <c r="H113" s="19">
        <f t="shared" si="1"/>
        <v>0</v>
      </c>
    </row>
    <row r="114" spans="1:8">
      <c r="A114" s="3">
        <v>107</v>
      </c>
      <c r="B114" s="5" t="s">
        <v>31</v>
      </c>
      <c r="C114" s="5" t="s">
        <v>119</v>
      </c>
      <c r="D114" s="1" t="s">
        <v>112</v>
      </c>
      <c r="E114" s="3" t="s">
        <v>272</v>
      </c>
      <c r="F114" s="38">
        <v>0</v>
      </c>
      <c r="G114" s="3">
        <v>2</v>
      </c>
      <c r="H114" s="19">
        <f t="shared" si="1"/>
        <v>0</v>
      </c>
    </row>
    <row r="115" spans="1:8">
      <c r="A115" s="3">
        <v>108</v>
      </c>
      <c r="B115" s="5" t="s">
        <v>31</v>
      </c>
      <c r="C115" s="5" t="s">
        <v>119</v>
      </c>
      <c r="D115" s="1" t="s">
        <v>113</v>
      </c>
      <c r="E115" s="3" t="s">
        <v>272</v>
      </c>
      <c r="F115" s="38">
        <v>0</v>
      </c>
      <c r="G115" s="3">
        <v>3</v>
      </c>
      <c r="H115" s="19">
        <f t="shared" si="1"/>
        <v>0</v>
      </c>
    </row>
    <row r="116" spans="1:8">
      <c r="A116" s="3">
        <v>109</v>
      </c>
      <c r="B116" s="5" t="s">
        <v>31</v>
      </c>
      <c r="C116" s="5" t="s">
        <v>119</v>
      </c>
      <c r="D116" s="1" t="s">
        <v>114</v>
      </c>
      <c r="E116" s="3" t="s">
        <v>272</v>
      </c>
      <c r="F116" s="38">
        <v>0</v>
      </c>
      <c r="G116" s="3">
        <v>3</v>
      </c>
      <c r="H116" s="19">
        <f t="shared" si="1"/>
        <v>0</v>
      </c>
    </row>
    <row r="117" spans="1:8" s="15" customFormat="1" ht="18.75">
      <c r="B117" s="16"/>
      <c r="C117" s="16"/>
      <c r="D117" s="17"/>
      <c r="F117" s="42" t="s">
        <v>168</v>
      </c>
      <c r="G117" s="43"/>
      <c r="H117" s="18">
        <f>SUM(H8:H116)</f>
        <v>0</v>
      </c>
    </row>
    <row r="118" spans="1:8" s="13" customFormat="1">
      <c r="B118" s="14"/>
      <c r="C118" s="14"/>
      <c r="D118" s="12"/>
    </row>
    <row r="119" spans="1:8" s="11" customFormat="1" ht="18.75" customHeight="1">
      <c r="A119" s="39" t="s">
        <v>183</v>
      </c>
      <c r="B119" s="40"/>
      <c r="C119" s="40"/>
      <c r="D119" s="40"/>
      <c r="E119" s="40"/>
      <c r="F119" s="40"/>
      <c r="G119" s="40"/>
      <c r="H119" s="41"/>
    </row>
    <row r="120" spans="1:8" s="9" customFormat="1">
      <c r="A120" s="8" t="s">
        <v>0</v>
      </c>
      <c r="B120" s="8" t="s">
        <v>4</v>
      </c>
      <c r="C120" s="8" t="s">
        <v>160</v>
      </c>
      <c r="D120" s="8" t="s">
        <v>2</v>
      </c>
      <c r="E120" s="8" t="s">
        <v>3</v>
      </c>
      <c r="F120" s="22" t="s">
        <v>166</v>
      </c>
      <c r="G120" s="8" t="s">
        <v>165</v>
      </c>
      <c r="H120" s="8" t="s">
        <v>182</v>
      </c>
    </row>
    <row r="121" spans="1:8">
      <c r="A121" s="3">
        <v>110</v>
      </c>
      <c r="B121" s="5" t="s">
        <v>31</v>
      </c>
      <c r="C121" s="5" t="s">
        <v>146</v>
      </c>
      <c r="D121" s="7" t="s">
        <v>138</v>
      </c>
      <c r="E121" s="3" t="s">
        <v>272</v>
      </c>
      <c r="F121" s="38">
        <v>0</v>
      </c>
      <c r="G121" s="3">
        <v>3</v>
      </c>
      <c r="H121" s="19">
        <f t="shared" ref="H121:H126" si="2">G121*F121</f>
        <v>0</v>
      </c>
    </row>
    <row r="122" spans="1:8">
      <c r="A122" s="3">
        <v>111</v>
      </c>
      <c r="B122" s="5" t="s">
        <v>31</v>
      </c>
      <c r="C122" s="5" t="s">
        <v>146</v>
      </c>
      <c r="D122" s="7" t="s">
        <v>139</v>
      </c>
      <c r="E122" s="3" t="s">
        <v>272</v>
      </c>
      <c r="F122" s="38">
        <v>0</v>
      </c>
      <c r="G122" s="3">
        <v>3</v>
      </c>
      <c r="H122" s="19">
        <f t="shared" si="2"/>
        <v>0</v>
      </c>
    </row>
    <row r="123" spans="1:8">
      <c r="A123" s="3">
        <v>112</v>
      </c>
      <c r="B123" s="5" t="s">
        <v>31</v>
      </c>
      <c r="C123" s="5" t="s">
        <v>146</v>
      </c>
      <c r="D123" s="7" t="s">
        <v>141</v>
      </c>
      <c r="E123" s="3" t="s">
        <v>272</v>
      </c>
      <c r="F123" s="38">
        <v>0</v>
      </c>
      <c r="G123" s="3">
        <v>3</v>
      </c>
      <c r="H123" s="19">
        <f t="shared" si="2"/>
        <v>0</v>
      </c>
    </row>
    <row r="124" spans="1:8">
      <c r="A124" s="3">
        <v>113</v>
      </c>
      <c r="B124" s="5" t="s">
        <v>31</v>
      </c>
      <c r="C124" s="5" t="s">
        <v>146</v>
      </c>
      <c r="D124" s="7" t="s">
        <v>140</v>
      </c>
      <c r="E124" s="3" t="s">
        <v>272</v>
      </c>
      <c r="F124" s="38">
        <v>0</v>
      </c>
      <c r="G124" s="3">
        <v>3</v>
      </c>
      <c r="H124" s="19">
        <f t="shared" si="2"/>
        <v>0</v>
      </c>
    </row>
    <row r="125" spans="1:8">
      <c r="A125" s="3">
        <v>114</v>
      </c>
      <c r="B125" s="5" t="s">
        <v>31</v>
      </c>
      <c r="C125" s="5" t="s">
        <v>146</v>
      </c>
      <c r="D125" s="7" t="s">
        <v>143</v>
      </c>
      <c r="E125" s="3" t="s">
        <v>272</v>
      </c>
      <c r="F125" s="38">
        <v>0</v>
      </c>
      <c r="G125" s="3">
        <v>2</v>
      </c>
      <c r="H125" s="19">
        <f t="shared" si="2"/>
        <v>0</v>
      </c>
    </row>
    <row r="126" spans="1:8">
      <c r="A126" s="3">
        <v>115</v>
      </c>
      <c r="B126" s="5" t="s">
        <v>31</v>
      </c>
      <c r="C126" s="5" t="s">
        <v>146</v>
      </c>
      <c r="D126" s="7" t="s">
        <v>142</v>
      </c>
      <c r="E126" s="3" t="s">
        <v>272</v>
      </c>
      <c r="F126" s="38">
        <v>0</v>
      </c>
      <c r="G126" s="3">
        <v>2</v>
      </c>
      <c r="H126" s="19">
        <f t="shared" si="2"/>
        <v>0</v>
      </c>
    </row>
    <row r="127" spans="1:8" s="15" customFormat="1" ht="18.75">
      <c r="B127" s="16"/>
      <c r="C127" s="16"/>
      <c r="D127" s="17"/>
      <c r="F127" s="42" t="s">
        <v>169</v>
      </c>
      <c r="G127" s="43"/>
      <c r="H127" s="18">
        <f>SUM(H122:H126)</f>
        <v>0</v>
      </c>
    </row>
    <row r="128" spans="1:8" s="13" customFormat="1">
      <c r="B128" s="14"/>
      <c r="C128" s="14"/>
      <c r="D128" s="12"/>
    </row>
    <row r="129" spans="1:8" s="11" customFormat="1" ht="18.75" customHeight="1">
      <c r="A129" s="39" t="s">
        <v>184</v>
      </c>
      <c r="B129" s="40"/>
      <c r="C129" s="40"/>
      <c r="D129" s="40"/>
      <c r="E129" s="40"/>
      <c r="F129" s="40"/>
      <c r="G129" s="40"/>
      <c r="H129" s="41"/>
    </row>
    <row r="130" spans="1:8" s="9" customFormat="1">
      <c r="A130" s="8" t="s">
        <v>0</v>
      </c>
      <c r="B130" s="8" t="s">
        <v>4</v>
      </c>
      <c r="C130" s="8" t="s">
        <v>160</v>
      </c>
      <c r="D130" s="8" t="s">
        <v>2</v>
      </c>
      <c r="E130" s="8" t="s">
        <v>3</v>
      </c>
      <c r="F130" s="22" t="s">
        <v>166</v>
      </c>
      <c r="G130" s="8" t="s">
        <v>165</v>
      </c>
      <c r="H130" s="8" t="s">
        <v>182</v>
      </c>
    </row>
    <row r="131" spans="1:8" s="4" customFormat="1">
      <c r="A131" s="3">
        <v>116</v>
      </c>
      <c r="B131" s="5" t="s">
        <v>31</v>
      </c>
      <c r="C131" s="5" t="s">
        <v>148</v>
      </c>
      <c r="D131" s="7" t="s">
        <v>150</v>
      </c>
      <c r="E131" s="3" t="s">
        <v>272</v>
      </c>
      <c r="F131" s="38">
        <v>0</v>
      </c>
      <c r="G131" s="3">
        <v>3</v>
      </c>
      <c r="H131" s="19">
        <f t="shared" si="1"/>
        <v>0</v>
      </c>
    </row>
    <row r="132" spans="1:8" s="4" customFormat="1">
      <c r="A132" s="3">
        <v>117</v>
      </c>
      <c r="B132" s="5" t="s">
        <v>31</v>
      </c>
      <c r="C132" s="5" t="s">
        <v>148</v>
      </c>
      <c r="D132" s="7" t="s">
        <v>151</v>
      </c>
      <c r="E132" s="3" t="s">
        <v>272</v>
      </c>
      <c r="F132" s="38">
        <v>0</v>
      </c>
      <c r="G132" s="3">
        <v>3</v>
      </c>
      <c r="H132" s="19">
        <f t="shared" si="1"/>
        <v>0</v>
      </c>
    </row>
    <row r="133" spans="1:8" s="4" customFormat="1">
      <c r="A133" s="3">
        <v>118</v>
      </c>
      <c r="B133" s="5" t="s">
        <v>31</v>
      </c>
      <c r="C133" s="5" t="s">
        <v>148</v>
      </c>
      <c r="D133" s="7" t="s">
        <v>152</v>
      </c>
      <c r="E133" s="3" t="s">
        <v>272</v>
      </c>
      <c r="F133" s="38">
        <v>0</v>
      </c>
      <c r="G133" s="3">
        <v>3</v>
      </c>
      <c r="H133" s="19">
        <f t="shared" si="1"/>
        <v>0</v>
      </c>
    </row>
    <row r="134" spans="1:8" s="4" customFormat="1">
      <c r="A134" s="3">
        <v>119</v>
      </c>
      <c r="B134" s="5" t="s">
        <v>31</v>
      </c>
      <c r="C134" s="5" t="s">
        <v>148</v>
      </c>
      <c r="D134" s="7" t="s">
        <v>153</v>
      </c>
      <c r="E134" s="3" t="s">
        <v>272</v>
      </c>
      <c r="F134" s="38">
        <v>0</v>
      </c>
      <c r="G134" s="3">
        <v>3</v>
      </c>
      <c r="H134" s="19">
        <f t="shared" si="1"/>
        <v>0</v>
      </c>
    </row>
    <row r="135" spans="1:8" s="4" customFormat="1">
      <c r="A135" s="3">
        <v>120</v>
      </c>
      <c r="B135" s="5" t="s">
        <v>31</v>
      </c>
      <c r="C135" s="5" t="s">
        <v>148</v>
      </c>
      <c r="D135" s="7" t="s">
        <v>154</v>
      </c>
      <c r="E135" s="3" t="s">
        <v>272</v>
      </c>
      <c r="F135" s="38">
        <v>0</v>
      </c>
      <c r="G135" s="3">
        <v>3</v>
      </c>
      <c r="H135" s="19">
        <f t="shared" si="1"/>
        <v>0</v>
      </c>
    </row>
    <row r="136" spans="1:8" s="15" customFormat="1" ht="18.75">
      <c r="B136" s="16"/>
      <c r="C136" s="16"/>
      <c r="D136" s="17"/>
      <c r="F136" s="42" t="s">
        <v>170</v>
      </c>
      <c r="G136" s="43"/>
      <c r="H136" s="18">
        <f>SUM(H131:H135)</f>
        <v>0</v>
      </c>
    </row>
    <row r="137" spans="1:8" s="13" customFormat="1">
      <c r="B137" s="14"/>
      <c r="C137" s="14"/>
      <c r="D137" s="12"/>
    </row>
    <row r="138" spans="1:8" s="11" customFormat="1" ht="18.75" customHeight="1">
      <c r="A138" s="39" t="s">
        <v>185</v>
      </c>
      <c r="B138" s="40"/>
      <c r="C138" s="40"/>
      <c r="D138" s="40"/>
      <c r="E138" s="40"/>
      <c r="F138" s="40"/>
      <c r="G138" s="40"/>
      <c r="H138" s="41"/>
    </row>
    <row r="139" spans="1:8" s="9" customFormat="1">
      <c r="A139" s="8" t="s">
        <v>0</v>
      </c>
      <c r="B139" s="8" t="s">
        <v>4</v>
      </c>
      <c r="C139" s="8" t="s">
        <v>160</v>
      </c>
      <c r="D139" s="8" t="s">
        <v>2</v>
      </c>
      <c r="E139" s="8" t="s">
        <v>3</v>
      </c>
      <c r="F139" s="22" t="s">
        <v>166</v>
      </c>
      <c r="G139" s="8" t="s">
        <v>165</v>
      </c>
      <c r="H139" s="8" t="s">
        <v>182</v>
      </c>
    </row>
    <row r="140" spans="1:8">
      <c r="A140" s="3">
        <v>121</v>
      </c>
      <c r="B140" s="5" t="s">
        <v>31</v>
      </c>
      <c r="C140" s="5" t="s">
        <v>149</v>
      </c>
      <c r="D140" s="7" t="s">
        <v>144</v>
      </c>
      <c r="E140" s="3" t="s">
        <v>33</v>
      </c>
      <c r="F140" s="38">
        <v>0</v>
      </c>
      <c r="G140" s="3">
        <v>4</v>
      </c>
      <c r="H140" s="19">
        <f t="shared" si="1"/>
        <v>0</v>
      </c>
    </row>
    <row r="141" spans="1:8">
      <c r="A141" s="3">
        <v>122</v>
      </c>
      <c r="B141" s="5" t="s">
        <v>31</v>
      </c>
      <c r="C141" s="5" t="s">
        <v>149</v>
      </c>
      <c r="D141" s="7" t="s">
        <v>145</v>
      </c>
      <c r="E141" s="3" t="s">
        <v>33</v>
      </c>
      <c r="F141" s="38">
        <v>0</v>
      </c>
      <c r="G141" s="3">
        <v>4</v>
      </c>
      <c r="H141" s="19">
        <f t="shared" si="1"/>
        <v>0</v>
      </c>
    </row>
    <row r="142" spans="1:8" s="15" customFormat="1" ht="18.75">
      <c r="B142" s="16"/>
      <c r="C142" s="16"/>
      <c r="D142" s="17"/>
      <c r="F142" s="42" t="s">
        <v>171</v>
      </c>
      <c r="G142" s="43"/>
      <c r="H142" s="18">
        <f>SUM(H140:H141)</f>
        <v>0</v>
      </c>
    </row>
    <row r="143" spans="1:8" s="13" customFormat="1">
      <c r="B143" s="14"/>
      <c r="C143" s="14"/>
      <c r="D143" s="12"/>
    </row>
    <row r="144" spans="1:8" s="11" customFormat="1" ht="18.75" customHeight="1">
      <c r="A144" s="39" t="s">
        <v>167</v>
      </c>
      <c r="B144" s="40"/>
      <c r="C144" s="40"/>
      <c r="D144" s="40"/>
      <c r="E144" s="40"/>
      <c r="F144" s="40"/>
      <c r="G144" s="40"/>
      <c r="H144" s="41"/>
    </row>
    <row r="145" spans="1:8" s="9" customFormat="1">
      <c r="A145" s="8" t="s">
        <v>0</v>
      </c>
      <c r="B145" s="8" t="s">
        <v>4</v>
      </c>
      <c r="C145" s="8" t="s">
        <v>160</v>
      </c>
      <c r="D145" s="8" t="s">
        <v>2</v>
      </c>
      <c r="E145" s="8" t="s">
        <v>3</v>
      </c>
      <c r="F145" s="22" t="s">
        <v>166</v>
      </c>
      <c r="G145" s="8" t="s">
        <v>165</v>
      </c>
      <c r="H145" s="8" t="s">
        <v>182</v>
      </c>
    </row>
    <row r="146" spans="1:8" s="4" customFormat="1">
      <c r="A146" s="3">
        <v>123</v>
      </c>
      <c r="B146" s="5" t="s">
        <v>31</v>
      </c>
      <c r="C146" s="5" t="s">
        <v>158</v>
      </c>
      <c r="D146" s="5" t="s">
        <v>155</v>
      </c>
      <c r="E146" s="3" t="s">
        <v>33</v>
      </c>
      <c r="F146" s="38">
        <v>0</v>
      </c>
      <c r="G146" s="3">
        <v>4</v>
      </c>
      <c r="H146" s="19">
        <f t="shared" si="1"/>
        <v>0</v>
      </c>
    </row>
    <row r="147" spans="1:8" s="4" customFormat="1">
      <c r="A147" s="3">
        <v>124</v>
      </c>
      <c r="B147" s="5" t="s">
        <v>31</v>
      </c>
      <c r="C147" s="5" t="s">
        <v>158</v>
      </c>
      <c r="D147" s="5" t="s">
        <v>156</v>
      </c>
      <c r="E147" s="3" t="s">
        <v>33</v>
      </c>
      <c r="F147" s="38">
        <v>0</v>
      </c>
      <c r="G147" s="3">
        <v>4</v>
      </c>
      <c r="H147" s="19">
        <f t="shared" si="1"/>
        <v>0</v>
      </c>
    </row>
    <row r="148" spans="1:8" s="4" customFormat="1">
      <c r="A148" s="3">
        <v>125</v>
      </c>
      <c r="B148" s="5" t="s">
        <v>31</v>
      </c>
      <c r="C148" s="5" t="s">
        <v>158</v>
      </c>
      <c r="D148" s="5" t="s">
        <v>163</v>
      </c>
      <c r="E148" s="3" t="s">
        <v>33</v>
      </c>
      <c r="F148" s="38">
        <v>0</v>
      </c>
      <c r="G148" s="3">
        <v>4</v>
      </c>
      <c r="H148" s="19">
        <f t="shared" si="1"/>
        <v>0</v>
      </c>
    </row>
    <row r="149" spans="1:8" s="4" customFormat="1">
      <c r="A149" s="3">
        <v>126</v>
      </c>
      <c r="B149" s="5" t="s">
        <v>31</v>
      </c>
      <c r="C149" s="5" t="s">
        <v>158</v>
      </c>
      <c r="D149" s="5" t="s">
        <v>157</v>
      </c>
      <c r="E149" s="3" t="s">
        <v>33</v>
      </c>
      <c r="F149" s="38">
        <v>0</v>
      </c>
      <c r="G149" s="3">
        <v>4</v>
      </c>
      <c r="H149" s="19">
        <f t="shared" si="1"/>
        <v>0</v>
      </c>
    </row>
    <row r="150" spans="1:8" s="15" customFormat="1" ht="18.75">
      <c r="B150" s="16"/>
      <c r="C150" s="16"/>
      <c r="D150" s="17"/>
      <c r="F150" s="42" t="s">
        <v>172</v>
      </c>
      <c r="G150" s="43"/>
      <c r="H150" s="18">
        <f>SUM(H146:H149)</f>
        <v>0</v>
      </c>
    </row>
    <row r="151" spans="1:8" s="15" customFormat="1" ht="18.75">
      <c r="B151" s="16"/>
      <c r="C151" s="16"/>
      <c r="D151" s="17"/>
      <c r="F151" s="20"/>
      <c r="G151" s="20"/>
      <c r="H151" s="21"/>
    </row>
    <row r="152" spans="1:8" s="15" customFormat="1" ht="18.75" customHeight="1">
      <c r="A152" s="39" t="s">
        <v>186</v>
      </c>
      <c r="B152" s="40"/>
      <c r="C152" s="40"/>
      <c r="D152" s="40"/>
      <c r="E152" s="40"/>
      <c r="F152" s="40"/>
      <c r="G152" s="40"/>
      <c r="H152" s="41"/>
    </row>
    <row r="153" spans="1:8" s="15" customFormat="1" ht="15.75">
      <c r="A153" s="8" t="s">
        <v>0</v>
      </c>
      <c r="B153" s="8" t="s">
        <v>4</v>
      </c>
      <c r="C153" s="8" t="s">
        <v>160</v>
      </c>
      <c r="D153" s="8" t="s">
        <v>2</v>
      </c>
      <c r="E153" s="8" t="s">
        <v>3</v>
      </c>
      <c r="F153" s="22" t="s">
        <v>166</v>
      </c>
      <c r="G153" s="8" t="s">
        <v>165</v>
      </c>
      <c r="H153" s="8" t="s">
        <v>182</v>
      </c>
    </row>
    <row r="154" spans="1:8" s="15" customFormat="1" ht="15.75">
      <c r="A154" s="3">
        <v>284</v>
      </c>
      <c r="B154" s="5" t="s">
        <v>31</v>
      </c>
      <c r="C154" s="5" t="s">
        <v>174</v>
      </c>
      <c r="D154" s="7" t="s">
        <v>173</v>
      </c>
      <c r="E154" s="3" t="s">
        <v>33</v>
      </c>
      <c r="F154" s="38">
        <v>0</v>
      </c>
      <c r="G154" s="3">
        <v>20</v>
      </c>
      <c r="H154" s="19">
        <f t="shared" ref="H154" si="3">G154*F154</f>
        <v>0</v>
      </c>
    </row>
    <row r="155" spans="1:8" s="15" customFormat="1" ht="18.75">
      <c r="B155" s="16"/>
      <c r="C155" s="16"/>
      <c r="D155" s="17"/>
      <c r="F155" s="42" t="s">
        <v>175</v>
      </c>
      <c r="G155" s="43"/>
      <c r="H155" s="18">
        <f>SUM(H154:H154)</f>
        <v>0</v>
      </c>
    </row>
  </sheetData>
  <sheetProtection password="9040" sheet="1" objects="1" scenarios="1"/>
  <mergeCells count="18">
    <mergeCell ref="A5:H5"/>
    <mergeCell ref="A1:H1"/>
    <mergeCell ref="A2:H2"/>
    <mergeCell ref="A3:C3"/>
    <mergeCell ref="D3:H3"/>
    <mergeCell ref="A4:H4"/>
    <mergeCell ref="A6:H6"/>
    <mergeCell ref="A129:H129"/>
    <mergeCell ref="F117:G117"/>
    <mergeCell ref="F136:G136"/>
    <mergeCell ref="A119:H119"/>
    <mergeCell ref="A152:H152"/>
    <mergeCell ref="F155:G155"/>
    <mergeCell ref="F127:G127"/>
    <mergeCell ref="A138:H138"/>
    <mergeCell ref="F142:G142"/>
    <mergeCell ref="A144:H144"/>
    <mergeCell ref="F150:G15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H169"/>
  <sheetViews>
    <sheetView topLeftCell="A130" zoomScale="80" zoomScaleNormal="80" workbookViewId="0">
      <selection activeCell="I153" sqref="I153"/>
    </sheetView>
  </sheetViews>
  <sheetFormatPr baseColWidth="10" defaultColWidth="43.140625" defaultRowHeight="15"/>
  <cols>
    <col min="1" max="1" width="4.42578125" bestFit="1" customWidth="1"/>
    <col min="2" max="2" width="20.28515625" bestFit="1" customWidth="1"/>
    <col min="3" max="3" width="14.28515625" bestFit="1" customWidth="1"/>
    <col min="4" max="4" width="27.85546875" bestFit="1" customWidth="1"/>
    <col min="5" max="5" width="9.7109375" customWidth="1"/>
    <col min="6" max="6" width="27.7109375" bestFit="1" customWidth="1"/>
    <col min="7" max="7" width="15" customWidth="1"/>
    <col min="8" max="8" width="13.7109375" bestFit="1" customWidth="1"/>
  </cols>
  <sheetData>
    <row r="1" spans="1:8" ht="42" customHeight="1">
      <c r="A1" s="45" t="s">
        <v>264</v>
      </c>
      <c r="B1" s="45"/>
      <c r="C1" s="45"/>
      <c r="D1" s="45"/>
      <c r="E1" s="45"/>
      <c r="F1" s="45"/>
      <c r="G1" s="45"/>
      <c r="H1" s="45"/>
    </row>
    <row r="2" spans="1:8">
      <c r="A2" s="46" t="s">
        <v>249</v>
      </c>
      <c r="B2" s="46"/>
      <c r="C2" s="46"/>
      <c r="D2" s="46"/>
      <c r="E2" s="46"/>
      <c r="F2" s="46"/>
      <c r="G2" s="46"/>
      <c r="H2" s="46"/>
    </row>
    <row r="3" spans="1:8" ht="20.25">
      <c r="A3" s="47" t="s">
        <v>258</v>
      </c>
      <c r="B3" s="47"/>
      <c r="C3" s="47"/>
      <c r="D3" s="48"/>
      <c r="E3" s="48"/>
      <c r="F3" s="48"/>
      <c r="G3" s="48"/>
      <c r="H3" s="48"/>
    </row>
    <row r="4" spans="1:8" ht="15.75">
      <c r="A4" s="49" t="s">
        <v>263</v>
      </c>
      <c r="B4" s="49"/>
      <c r="C4" s="49"/>
      <c r="D4" s="49"/>
      <c r="E4" s="49"/>
      <c r="F4" s="49"/>
      <c r="G4" s="49"/>
      <c r="H4" s="49"/>
    </row>
    <row r="5" spans="1:8" ht="51" customHeight="1">
      <c r="A5" s="44" t="s">
        <v>251</v>
      </c>
      <c r="B5" s="44"/>
      <c r="C5" s="44"/>
      <c r="D5" s="44"/>
      <c r="E5" s="44"/>
      <c r="F5" s="44"/>
      <c r="G5" s="44"/>
      <c r="H5" s="44"/>
    </row>
    <row r="6" spans="1:8" s="11" customFormat="1" ht="18.75" customHeight="1">
      <c r="A6" s="39" t="s">
        <v>187</v>
      </c>
      <c r="B6" s="40"/>
      <c r="C6" s="40"/>
      <c r="D6" s="40"/>
      <c r="E6" s="40"/>
      <c r="F6" s="40"/>
      <c r="G6" s="40"/>
      <c r="H6" s="41"/>
    </row>
    <row r="7" spans="1:8" s="9" customFormat="1" ht="66.75" customHeight="1">
      <c r="A7" s="8" t="s">
        <v>0</v>
      </c>
      <c r="B7" s="8" t="s">
        <v>4</v>
      </c>
      <c r="C7" s="8" t="s">
        <v>160</v>
      </c>
      <c r="D7" s="8" t="s">
        <v>2</v>
      </c>
      <c r="E7" s="8" t="s">
        <v>271</v>
      </c>
      <c r="F7" s="22" t="s">
        <v>250</v>
      </c>
      <c r="G7" s="8" t="s">
        <v>247</v>
      </c>
      <c r="H7" s="8" t="s">
        <v>252</v>
      </c>
    </row>
    <row r="8" spans="1:8" s="11" customFormat="1" ht="12.75">
      <c r="A8" s="3">
        <v>127</v>
      </c>
      <c r="B8" s="5" t="s">
        <v>176</v>
      </c>
      <c r="C8" s="5" t="s">
        <v>115</v>
      </c>
      <c r="D8" s="1" t="s">
        <v>5</v>
      </c>
      <c r="E8" s="3" t="s">
        <v>273</v>
      </c>
      <c r="F8" s="38">
        <v>0</v>
      </c>
      <c r="G8" s="3">
        <v>13</v>
      </c>
      <c r="H8" s="19">
        <f t="shared" ref="H8:H71" si="0">G8*F8</f>
        <v>0</v>
      </c>
    </row>
    <row r="9" spans="1:8" s="11" customFormat="1" ht="12.75">
      <c r="A9" s="3">
        <v>128</v>
      </c>
      <c r="B9" s="5" t="s">
        <v>176</v>
      </c>
      <c r="C9" s="5" t="s">
        <v>115</v>
      </c>
      <c r="D9" s="1" t="s">
        <v>6</v>
      </c>
      <c r="E9" s="3" t="s">
        <v>273</v>
      </c>
      <c r="F9" s="38">
        <v>0</v>
      </c>
      <c r="G9" s="3">
        <v>13</v>
      </c>
      <c r="H9" s="19">
        <f t="shared" si="0"/>
        <v>0</v>
      </c>
    </row>
    <row r="10" spans="1:8" s="11" customFormat="1" ht="12.75">
      <c r="A10" s="3">
        <v>129</v>
      </c>
      <c r="B10" s="5" t="s">
        <v>176</v>
      </c>
      <c r="C10" s="5" t="s">
        <v>115</v>
      </c>
      <c r="D10" s="1" t="s">
        <v>7</v>
      </c>
      <c r="E10" s="3" t="s">
        <v>273</v>
      </c>
      <c r="F10" s="38">
        <v>0</v>
      </c>
      <c r="G10" s="3">
        <v>13</v>
      </c>
      <c r="H10" s="19">
        <f t="shared" si="0"/>
        <v>0</v>
      </c>
    </row>
    <row r="11" spans="1:8" s="11" customFormat="1" ht="12.75">
      <c r="A11" s="3">
        <v>130</v>
      </c>
      <c r="B11" s="5" t="s">
        <v>176</v>
      </c>
      <c r="C11" s="5" t="s">
        <v>115</v>
      </c>
      <c r="D11" s="1" t="s">
        <v>8</v>
      </c>
      <c r="E11" s="3" t="s">
        <v>273</v>
      </c>
      <c r="F11" s="38">
        <v>0</v>
      </c>
      <c r="G11" s="3">
        <v>13</v>
      </c>
      <c r="H11" s="19">
        <f t="shared" si="0"/>
        <v>0</v>
      </c>
    </row>
    <row r="12" spans="1:8" s="11" customFormat="1" ht="12.75">
      <c r="A12" s="3">
        <v>131</v>
      </c>
      <c r="B12" s="5" t="s">
        <v>176</v>
      </c>
      <c r="C12" s="5" t="s">
        <v>115</v>
      </c>
      <c r="D12" s="1" t="s">
        <v>9</v>
      </c>
      <c r="E12" s="3" t="s">
        <v>273</v>
      </c>
      <c r="F12" s="38">
        <v>0</v>
      </c>
      <c r="G12" s="3">
        <v>13</v>
      </c>
      <c r="H12" s="19">
        <f t="shared" si="0"/>
        <v>0</v>
      </c>
    </row>
    <row r="13" spans="1:8" s="11" customFormat="1" ht="12.75">
      <c r="A13" s="3">
        <v>132</v>
      </c>
      <c r="B13" s="5" t="s">
        <v>176</v>
      </c>
      <c r="C13" s="5" t="s">
        <v>115</v>
      </c>
      <c r="D13" s="1" t="s">
        <v>10</v>
      </c>
      <c r="E13" s="3" t="s">
        <v>273</v>
      </c>
      <c r="F13" s="38">
        <v>0</v>
      </c>
      <c r="G13" s="3">
        <v>13</v>
      </c>
      <c r="H13" s="19">
        <f t="shared" si="0"/>
        <v>0</v>
      </c>
    </row>
    <row r="14" spans="1:8" s="11" customFormat="1" ht="12.75">
      <c r="A14" s="3">
        <v>133</v>
      </c>
      <c r="B14" s="5" t="s">
        <v>176</v>
      </c>
      <c r="C14" s="5" t="s">
        <v>115</v>
      </c>
      <c r="D14" s="1" t="s">
        <v>11</v>
      </c>
      <c r="E14" s="3" t="s">
        <v>273</v>
      </c>
      <c r="F14" s="38">
        <v>0</v>
      </c>
      <c r="G14" s="3">
        <v>14</v>
      </c>
      <c r="H14" s="19">
        <f t="shared" si="0"/>
        <v>0</v>
      </c>
    </row>
    <row r="15" spans="1:8" s="11" customFormat="1" ht="12.75">
      <c r="A15" s="3">
        <v>134</v>
      </c>
      <c r="B15" s="5" t="s">
        <v>176</v>
      </c>
      <c r="C15" s="5" t="s">
        <v>115</v>
      </c>
      <c r="D15" s="1" t="s">
        <v>12</v>
      </c>
      <c r="E15" s="3" t="s">
        <v>273</v>
      </c>
      <c r="F15" s="38">
        <v>0</v>
      </c>
      <c r="G15" s="3">
        <v>14</v>
      </c>
      <c r="H15" s="19">
        <f t="shared" si="0"/>
        <v>0</v>
      </c>
    </row>
    <row r="16" spans="1:8" s="11" customFormat="1" ht="12.75">
      <c r="A16" s="3">
        <v>135</v>
      </c>
      <c r="B16" s="5" t="s">
        <v>176</v>
      </c>
      <c r="C16" s="5" t="s">
        <v>115</v>
      </c>
      <c r="D16" s="1" t="s">
        <v>13</v>
      </c>
      <c r="E16" s="3" t="s">
        <v>273</v>
      </c>
      <c r="F16" s="38">
        <v>0</v>
      </c>
      <c r="G16" s="3">
        <v>14</v>
      </c>
      <c r="H16" s="19">
        <f t="shared" si="0"/>
        <v>0</v>
      </c>
    </row>
    <row r="17" spans="1:8" s="11" customFormat="1" ht="12.75">
      <c r="A17" s="3">
        <v>136</v>
      </c>
      <c r="B17" s="5" t="s">
        <v>176</v>
      </c>
      <c r="C17" s="5" t="s">
        <v>115</v>
      </c>
      <c r="D17" s="1" t="s">
        <v>32</v>
      </c>
      <c r="E17" s="3" t="s">
        <v>273</v>
      </c>
      <c r="F17" s="38">
        <v>0</v>
      </c>
      <c r="G17" s="3">
        <v>14</v>
      </c>
      <c r="H17" s="19">
        <f t="shared" si="0"/>
        <v>0</v>
      </c>
    </row>
    <row r="18" spans="1:8" s="11" customFormat="1" ht="12.75">
      <c r="A18" s="3">
        <v>137</v>
      </c>
      <c r="B18" s="5" t="s">
        <v>176</v>
      </c>
      <c r="C18" s="5" t="s">
        <v>115</v>
      </c>
      <c r="D18" s="1" t="s">
        <v>14</v>
      </c>
      <c r="E18" s="3" t="s">
        <v>273</v>
      </c>
      <c r="F18" s="38">
        <v>0</v>
      </c>
      <c r="G18" s="3">
        <v>13</v>
      </c>
      <c r="H18" s="19">
        <f t="shared" si="0"/>
        <v>0</v>
      </c>
    </row>
    <row r="19" spans="1:8" s="11" customFormat="1" ht="12.75">
      <c r="A19" s="3">
        <v>138</v>
      </c>
      <c r="B19" s="5" t="s">
        <v>176</v>
      </c>
      <c r="C19" s="5" t="s">
        <v>115</v>
      </c>
      <c r="D19" s="1" t="s">
        <v>15</v>
      </c>
      <c r="E19" s="3" t="s">
        <v>273</v>
      </c>
      <c r="F19" s="38">
        <v>0</v>
      </c>
      <c r="G19" s="3">
        <v>14</v>
      </c>
      <c r="H19" s="19">
        <f t="shared" si="0"/>
        <v>0</v>
      </c>
    </row>
    <row r="20" spans="1:8" s="11" customFormat="1" ht="12.75">
      <c r="A20" s="3">
        <v>139</v>
      </c>
      <c r="B20" s="5" t="s">
        <v>176</v>
      </c>
      <c r="C20" s="5" t="s">
        <v>115</v>
      </c>
      <c r="D20" s="1" t="s">
        <v>16</v>
      </c>
      <c r="E20" s="3" t="s">
        <v>273</v>
      </c>
      <c r="F20" s="38">
        <v>0</v>
      </c>
      <c r="G20" s="3">
        <v>14</v>
      </c>
      <c r="H20" s="19">
        <f t="shared" si="0"/>
        <v>0</v>
      </c>
    </row>
    <row r="21" spans="1:8" s="11" customFormat="1" ht="12.75">
      <c r="A21" s="3">
        <v>140</v>
      </c>
      <c r="B21" s="5" t="s">
        <v>176</v>
      </c>
      <c r="C21" s="5" t="s">
        <v>115</v>
      </c>
      <c r="D21" s="1" t="s">
        <v>17</v>
      </c>
      <c r="E21" s="3" t="s">
        <v>273</v>
      </c>
      <c r="F21" s="38">
        <v>0</v>
      </c>
      <c r="G21" s="3">
        <v>14</v>
      </c>
      <c r="H21" s="19">
        <f t="shared" si="0"/>
        <v>0</v>
      </c>
    </row>
    <row r="22" spans="1:8" s="11" customFormat="1" ht="12.75">
      <c r="A22" s="3">
        <v>141</v>
      </c>
      <c r="B22" s="5" t="s">
        <v>176</v>
      </c>
      <c r="C22" s="5" t="s">
        <v>115</v>
      </c>
      <c r="D22" s="1" t="s">
        <v>18</v>
      </c>
      <c r="E22" s="3" t="s">
        <v>273</v>
      </c>
      <c r="F22" s="38">
        <v>0</v>
      </c>
      <c r="G22" s="3">
        <v>14</v>
      </c>
      <c r="H22" s="19">
        <f t="shared" si="0"/>
        <v>0</v>
      </c>
    </row>
    <row r="23" spans="1:8" s="11" customFormat="1" ht="12.75">
      <c r="A23" s="3">
        <v>142</v>
      </c>
      <c r="B23" s="5" t="s">
        <v>176</v>
      </c>
      <c r="C23" s="5" t="s">
        <v>115</v>
      </c>
      <c r="D23" s="1" t="s">
        <v>19</v>
      </c>
      <c r="E23" s="3" t="s">
        <v>273</v>
      </c>
      <c r="F23" s="38">
        <v>0</v>
      </c>
      <c r="G23" s="3">
        <v>14</v>
      </c>
      <c r="H23" s="19">
        <f t="shared" si="0"/>
        <v>0</v>
      </c>
    </row>
    <row r="24" spans="1:8" s="11" customFormat="1" ht="12.75">
      <c r="A24" s="3">
        <v>143</v>
      </c>
      <c r="B24" s="5" t="s">
        <v>176</v>
      </c>
      <c r="C24" s="5" t="s">
        <v>115</v>
      </c>
      <c r="D24" s="1" t="s">
        <v>20</v>
      </c>
      <c r="E24" s="3" t="s">
        <v>273</v>
      </c>
      <c r="F24" s="38">
        <v>0</v>
      </c>
      <c r="G24" s="3">
        <v>13</v>
      </c>
      <c r="H24" s="19">
        <f t="shared" si="0"/>
        <v>0</v>
      </c>
    </row>
    <row r="25" spans="1:8" s="11" customFormat="1" ht="12.75">
      <c r="A25" s="3">
        <v>144</v>
      </c>
      <c r="B25" s="5" t="s">
        <v>176</v>
      </c>
      <c r="C25" s="5" t="s">
        <v>115</v>
      </c>
      <c r="D25" s="1" t="s">
        <v>21</v>
      </c>
      <c r="E25" s="3" t="s">
        <v>273</v>
      </c>
      <c r="F25" s="38">
        <v>0</v>
      </c>
      <c r="G25" s="3">
        <v>14</v>
      </c>
      <c r="H25" s="19">
        <f t="shared" si="0"/>
        <v>0</v>
      </c>
    </row>
    <row r="26" spans="1:8" s="11" customFormat="1" ht="12.75">
      <c r="A26" s="3">
        <v>145</v>
      </c>
      <c r="B26" s="5" t="s">
        <v>176</v>
      </c>
      <c r="C26" s="5" t="s">
        <v>115</v>
      </c>
      <c r="D26" s="1" t="s">
        <v>22</v>
      </c>
      <c r="E26" s="3" t="s">
        <v>273</v>
      </c>
      <c r="F26" s="38">
        <v>0</v>
      </c>
      <c r="G26" s="3">
        <v>13</v>
      </c>
      <c r="H26" s="19">
        <f t="shared" si="0"/>
        <v>0</v>
      </c>
    </row>
    <row r="27" spans="1:8" s="11" customFormat="1" ht="12.75">
      <c r="A27" s="3">
        <v>146</v>
      </c>
      <c r="B27" s="5" t="s">
        <v>176</v>
      </c>
      <c r="C27" s="5" t="s">
        <v>115</v>
      </c>
      <c r="D27" s="1" t="s">
        <v>23</v>
      </c>
      <c r="E27" s="3" t="s">
        <v>273</v>
      </c>
      <c r="F27" s="38">
        <v>0</v>
      </c>
      <c r="G27" s="3">
        <v>14</v>
      </c>
      <c r="H27" s="19">
        <f t="shared" si="0"/>
        <v>0</v>
      </c>
    </row>
    <row r="28" spans="1:8" s="11" customFormat="1" ht="12.75">
      <c r="A28" s="3">
        <v>147</v>
      </c>
      <c r="B28" s="5" t="s">
        <v>176</v>
      </c>
      <c r="C28" s="5" t="s">
        <v>115</v>
      </c>
      <c r="D28" s="1" t="s">
        <v>24</v>
      </c>
      <c r="E28" s="3" t="s">
        <v>273</v>
      </c>
      <c r="F28" s="38">
        <v>0</v>
      </c>
      <c r="G28" s="3">
        <v>14</v>
      </c>
      <c r="H28" s="19">
        <f t="shared" si="0"/>
        <v>0</v>
      </c>
    </row>
    <row r="29" spans="1:8" s="11" customFormat="1" ht="12.75">
      <c r="A29" s="3">
        <v>148</v>
      </c>
      <c r="B29" s="5" t="s">
        <v>176</v>
      </c>
      <c r="C29" s="5" t="s">
        <v>115</v>
      </c>
      <c r="D29" s="1" t="s">
        <v>25</v>
      </c>
      <c r="E29" s="3" t="s">
        <v>273</v>
      </c>
      <c r="F29" s="38">
        <v>0</v>
      </c>
      <c r="G29" s="3">
        <v>13</v>
      </c>
      <c r="H29" s="19">
        <f t="shared" si="0"/>
        <v>0</v>
      </c>
    </row>
    <row r="30" spans="1:8" s="11" customFormat="1" ht="12.75">
      <c r="A30" s="3">
        <v>149</v>
      </c>
      <c r="B30" s="5" t="s">
        <v>176</v>
      </c>
      <c r="C30" s="5" t="s">
        <v>115</v>
      </c>
      <c r="D30" s="1" t="s">
        <v>26</v>
      </c>
      <c r="E30" s="3" t="s">
        <v>273</v>
      </c>
      <c r="F30" s="38">
        <v>0</v>
      </c>
      <c r="G30" s="3">
        <v>13</v>
      </c>
      <c r="H30" s="19">
        <f t="shared" si="0"/>
        <v>0</v>
      </c>
    </row>
    <row r="31" spans="1:8" s="11" customFormat="1" ht="12.75">
      <c r="A31" s="3">
        <v>150</v>
      </c>
      <c r="B31" s="5" t="s">
        <v>176</v>
      </c>
      <c r="C31" s="5" t="s">
        <v>115</v>
      </c>
      <c r="D31" s="1" t="s">
        <v>27</v>
      </c>
      <c r="E31" s="3" t="s">
        <v>273</v>
      </c>
      <c r="F31" s="38">
        <v>0</v>
      </c>
      <c r="G31" s="3">
        <v>13</v>
      </c>
      <c r="H31" s="19">
        <f t="shared" si="0"/>
        <v>0</v>
      </c>
    </row>
    <row r="32" spans="1:8" s="11" customFormat="1" ht="12.75">
      <c r="A32" s="3">
        <v>151</v>
      </c>
      <c r="B32" s="5" t="s">
        <v>176</v>
      </c>
      <c r="C32" s="5" t="s">
        <v>115</v>
      </c>
      <c r="D32" s="1" t="s">
        <v>28</v>
      </c>
      <c r="E32" s="3" t="s">
        <v>273</v>
      </c>
      <c r="F32" s="38">
        <v>0</v>
      </c>
      <c r="G32" s="3">
        <v>13</v>
      </c>
      <c r="H32" s="19">
        <f t="shared" si="0"/>
        <v>0</v>
      </c>
    </row>
    <row r="33" spans="1:8" s="11" customFormat="1" ht="12.75">
      <c r="A33" s="3">
        <v>152</v>
      </c>
      <c r="B33" s="5" t="s">
        <v>176</v>
      </c>
      <c r="C33" s="5" t="s">
        <v>115</v>
      </c>
      <c r="D33" s="1" t="s">
        <v>29</v>
      </c>
      <c r="E33" s="3" t="s">
        <v>273</v>
      </c>
      <c r="F33" s="38">
        <v>0</v>
      </c>
      <c r="G33" s="3">
        <v>13</v>
      </c>
      <c r="H33" s="19">
        <f t="shared" si="0"/>
        <v>0</v>
      </c>
    </row>
    <row r="34" spans="1:8" s="11" customFormat="1" ht="12.75">
      <c r="A34" s="3">
        <v>153</v>
      </c>
      <c r="B34" s="5" t="s">
        <v>176</v>
      </c>
      <c r="C34" s="5" t="s">
        <v>115</v>
      </c>
      <c r="D34" s="1" t="s">
        <v>30</v>
      </c>
      <c r="E34" s="3" t="s">
        <v>273</v>
      </c>
      <c r="F34" s="38">
        <v>0</v>
      </c>
      <c r="G34" s="3">
        <v>13</v>
      </c>
      <c r="H34" s="19">
        <f t="shared" si="0"/>
        <v>0</v>
      </c>
    </row>
    <row r="35" spans="1:8" s="11" customFormat="1" ht="12.75">
      <c r="A35" s="3">
        <v>154</v>
      </c>
      <c r="B35" s="5" t="s">
        <v>176</v>
      </c>
      <c r="C35" s="5" t="s">
        <v>116</v>
      </c>
      <c r="D35" s="1" t="s">
        <v>34</v>
      </c>
      <c r="E35" s="3" t="s">
        <v>273</v>
      </c>
      <c r="F35" s="38">
        <v>0</v>
      </c>
      <c r="G35" s="3">
        <v>13</v>
      </c>
      <c r="H35" s="19">
        <f t="shared" si="0"/>
        <v>0</v>
      </c>
    </row>
    <row r="36" spans="1:8" s="11" customFormat="1" ht="12.75">
      <c r="A36" s="3">
        <v>155</v>
      </c>
      <c r="B36" s="5" t="s">
        <v>176</v>
      </c>
      <c r="C36" s="5" t="s">
        <v>116</v>
      </c>
      <c r="D36" s="1" t="s">
        <v>35</v>
      </c>
      <c r="E36" s="3" t="s">
        <v>273</v>
      </c>
      <c r="F36" s="38">
        <v>0</v>
      </c>
      <c r="G36" s="3">
        <v>13</v>
      </c>
      <c r="H36" s="19">
        <f t="shared" si="0"/>
        <v>0</v>
      </c>
    </row>
    <row r="37" spans="1:8" s="11" customFormat="1" ht="12.75">
      <c r="A37" s="3">
        <v>156</v>
      </c>
      <c r="B37" s="5" t="s">
        <v>176</v>
      </c>
      <c r="C37" s="5" t="s">
        <v>116</v>
      </c>
      <c r="D37" s="1" t="s">
        <v>36</v>
      </c>
      <c r="E37" s="3" t="s">
        <v>273</v>
      </c>
      <c r="F37" s="38">
        <v>0</v>
      </c>
      <c r="G37" s="3">
        <v>13</v>
      </c>
      <c r="H37" s="19">
        <f t="shared" si="0"/>
        <v>0</v>
      </c>
    </row>
    <row r="38" spans="1:8" s="11" customFormat="1" ht="12.75">
      <c r="A38" s="3">
        <v>157</v>
      </c>
      <c r="B38" s="5" t="s">
        <v>176</v>
      </c>
      <c r="C38" s="5" t="s">
        <v>116</v>
      </c>
      <c r="D38" s="1" t="s">
        <v>37</v>
      </c>
      <c r="E38" s="3" t="s">
        <v>273</v>
      </c>
      <c r="F38" s="38">
        <v>0</v>
      </c>
      <c r="G38" s="3">
        <v>13</v>
      </c>
      <c r="H38" s="19">
        <f t="shared" si="0"/>
        <v>0</v>
      </c>
    </row>
    <row r="39" spans="1:8" s="11" customFormat="1" ht="12.75">
      <c r="A39" s="3">
        <v>158</v>
      </c>
      <c r="B39" s="5" t="s">
        <v>176</v>
      </c>
      <c r="C39" s="5" t="s">
        <v>116</v>
      </c>
      <c r="D39" s="1" t="s">
        <v>38</v>
      </c>
      <c r="E39" s="3" t="s">
        <v>273</v>
      </c>
      <c r="F39" s="38">
        <v>0</v>
      </c>
      <c r="G39" s="3">
        <v>12</v>
      </c>
      <c r="H39" s="19">
        <f t="shared" si="0"/>
        <v>0</v>
      </c>
    </row>
    <row r="40" spans="1:8" s="11" customFormat="1" ht="12.75">
      <c r="A40" s="3">
        <v>159</v>
      </c>
      <c r="B40" s="5" t="s">
        <v>176</v>
      </c>
      <c r="C40" s="5" t="s">
        <v>116</v>
      </c>
      <c r="D40" s="1" t="s">
        <v>39</v>
      </c>
      <c r="E40" s="3" t="s">
        <v>273</v>
      </c>
      <c r="F40" s="38">
        <v>0</v>
      </c>
      <c r="G40" s="3">
        <v>13</v>
      </c>
      <c r="H40" s="19">
        <f t="shared" si="0"/>
        <v>0</v>
      </c>
    </row>
    <row r="41" spans="1:8" s="11" customFormat="1" ht="12.75">
      <c r="A41" s="3">
        <v>160</v>
      </c>
      <c r="B41" s="5" t="s">
        <v>176</v>
      </c>
      <c r="C41" s="5" t="s">
        <v>116</v>
      </c>
      <c r="D41" s="1" t="s">
        <v>40</v>
      </c>
      <c r="E41" s="3" t="s">
        <v>273</v>
      </c>
      <c r="F41" s="38">
        <v>0</v>
      </c>
      <c r="G41" s="3">
        <v>13</v>
      </c>
      <c r="H41" s="19">
        <f t="shared" si="0"/>
        <v>0</v>
      </c>
    </row>
    <row r="42" spans="1:8" s="11" customFormat="1" ht="12.75">
      <c r="A42" s="3">
        <v>161</v>
      </c>
      <c r="B42" s="5" t="s">
        <v>176</v>
      </c>
      <c r="C42" s="5" t="s">
        <v>116</v>
      </c>
      <c r="D42" s="1" t="s">
        <v>41</v>
      </c>
      <c r="E42" s="3" t="s">
        <v>273</v>
      </c>
      <c r="F42" s="38">
        <v>0</v>
      </c>
      <c r="G42" s="3">
        <v>13</v>
      </c>
      <c r="H42" s="19">
        <f t="shared" si="0"/>
        <v>0</v>
      </c>
    </row>
    <row r="43" spans="1:8" s="11" customFormat="1" ht="12.75">
      <c r="A43" s="3">
        <v>162</v>
      </c>
      <c r="B43" s="5" t="s">
        <v>176</v>
      </c>
      <c r="C43" s="5" t="s">
        <v>116</v>
      </c>
      <c r="D43" s="1" t="s">
        <v>42</v>
      </c>
      <c r="E43" s="3" t="s">
        <v>273</v>
      </c>
      <c r="F43" s="38">
        <v>0</v>
      </c>
      <c r="G43" s="3">
        <v>14</v>
      </c>
      <c r="H43" s="19">
        <f t="shared" si="0"/>
        <v>0</v>
      </c>
    </row>
    <row r="44" spans="1:8" s="11" customFormat="1" ht="12.75">
      <c r="A44" s="3">
        <v>163</v>
      </c>
      <c r="B44" s="5" t="s">
        <v>176</v>
      </c>
      <c r="C44" s="5" t="s">
        <v>116</v>
      </c>
      <c r="D44" s="1" t="s">
        <v>43</v>
      </c>
      <c r="E44" s="3" t="s">
        <v>273</v>
      </c>
      <c r="F44" s="38">
        <v>0</v>
      </c>
      <c r="G44" s="3">
        <v>13</v>
      </c>
      <c r="H44" s="19">
        <f t="shared" si="0"/>
        <v>0</v>
      </c>
    </row>
    <row r="45" spans="1:8" s="11" customFormat="1" ht="12.75">
      <c r="A45" s="3">
        <v>164</v>
      </c>
      <c r="B45" s="5" t="s">
        <v>176</v>
      </c>
      <c r="C45" s="5" t="s">
        <v>116</v>
      </c>
      <c r="D45" s="1" t="s">
        <v>44</v>
      </c>
      <c r="E45" s="3" t="s">
        <v>273</v>
      </c>
      <c r="F45" s="38">
        <v>0</v>
      </c>
      <c r="G45" s="3">
        <v>13</v>
      </c>
      <c r="H45" s="19">
        <f t="shared" si="0"/>
        <v>0</v>
      </c>
    </row>
    <row r="46" spans="1:8" s="11" customFormat="1" ht="12.75">
      <c r="A46" s="3">
        <v>165</v>
      </c>
      <c r="B46" s="5" t="s">
        <v>176</v>
      </c>
      <c r="C46" s="5" t="s">
        <v>116</v>
      </c>
      <c r="D46" s="1" t="s">
        <v>45</v>
      </c>
      <c r="E46" s="3" t="s">
        <v>273</v>
      </c>
      <c r="F46" s="38">
        <v>0</v>
      </c>
      <c r="G46" s="3">
        <v>14</v>
      </c>
      <c r="H46" s="19">
        <f t="shared" si="0"/>
        <v>0</v>
      </c>
    </row>
    <row r="47" spans="1:8" s="11" customFormat="1" ht="12.75">
      <c r="A47" s="3">
        <v>166</v>
      </c>
      <c r="B47" s="5" t="s">
        <v>176</v>
      </c>
      <c r="C47" s="5" t="s">
        <v>116</v>
      </c>
      <c r="D47" s="1" t="s">
        <v>46</v>
      </c>
      <c r="E47" s="3" t="s">
        <v>273</v>
      </c>
      <c r="F47" s="38">
        <v>0</v>
      </c>
      <c r="G47" s="3">
        <v>13</v>
      </c>
      <c r="H47" s="19">
        <f t="shared" si="0"/>
        <v>0</v>
      </c>
    </row>
    <row r="48" spans="1:8" s="11" customFormat="1" ht="12.75">
      <c r="A48" s="3">
        <v>167</v>
      </c>
      <c r="B48" s="5" t="s">
        <v>176</v>
      </c>
      <c r="C48" s="5" t="s">
        <v>116</v>
      </c>
      <c r="D48" s="1" t="s">
        <v>47</v>
      </c>
      <c r="E48" s="3" t="s">
        <v>273</v>
      </c>
      <c r="F48" s="38">
        <v>0</v>
      </c>
      <c r="G48" s="3">
        <v>13</v>
      </c>
      <c r="H48" s="19">
        <f t="shared" si="0"/>
        <v>0</v>
      </c>
    </row>
    <row r="49" spans="1:8" s="11" customFormat="1" ht="12.75">
      <c r="A49" s="3">
        <v>168</v>
      </c>
      <c r="B49" s="5" t="s">
        <v>176</v>
      </c>
      <c r="C49" s="5" t="s">
        <v>116</v>
      </c>
      <c r="D49" s="1" t="s">
        <v>48</v>
      </c>
      <c r="E49" s="3" t="s">
        <v>273</v>
      </c>
      <c r="F49" s="38">
        <v>0</v>
      </c>
      <c r="G49" s="3">
        <v>13</v>
      </c>
      <c r="H49" s="19">
        <f t="shared" si="0"/>
        <v>0</v>
      </c>
    </row>
    <row r="50" spans="1:8" s="11" customFormat="1" ht="12.75">
      <c r="A50" s="3">
        <v>169</v>
      </c>
      <c r="B50" s="5" t="s">
        <v>176</v>
      </c>
      <c r="C50" s="5" t="s">
        <v>116</v>
      </c>
      <c r="D50" s="1" t="s">
        <v>49</v>
      </c>
      <c r="E50" s="3" t="s">
        <v>273</v>
      </c>
      <c r="F50" s="38">
        <v>0</v>
      </c>
      <c r="G50" s="3">
        <v>13</v>
      </c>
      <c r="H50" s="19">
        <f t="shared" si="0"/>
        <v>0</v>
      </c>
    </row>
    <row r="51" spans="1:8" s="11" customFormat="1" ht="12.75">
      <c r="A51" s="3">
        <v>170</v>
      </c>
      <c r="B51" s="5" t="s">
        <v>176</v>
      </c>
      <c r="C51" s="5" t="s">
        <v>116</v>
      </c>
      <c r="D51" s="1" t="s">
        <v>50</v>
      </c>
      <c r="E51" s="3" t="s">
        <v>273</v>
      </c>
      <c r="F51" s="38">
        <v>0</v>
      </c>
      <c r="G51" s="3">
        <v>13</v>
      </c>
      <c r="H51" s="19">
        <f t="shared" si="0"/>
        <v>0</v>
      </c>
    </row>
    <row r="52" spans="1:8" s="11" customFormat="1" ht="12.75">
      <c r="A52" s="3">
        <v>171</v>
      </c>
      <c r="B52" s="5" t="s">
        <v>176</v>
      </c>
      <c r="C52" s="5" t="s">
        <v>116</v>
      </c>
      <c r="D52" s="1" t="s">
        <v>51</v>
      </c>
      <c r="E52" s="3" t="s">
        <v>273</v>
      </c>
      <c r="F52" s="38">
        <v>0</v>
      </c>
      <c r="G52" s="3">
        <v>14</v>
      </c>
      <c r="H52" s="19">
        <f t="shared" si="0"/>
        <v>0</v>
      </c>
    </row>
    <row r="53" spans="1:8" s="11" customFormat="1" ht="12.75">
      <c r="A53" s="3">
        <v>172</v>
      </c>
      <c r="B53" s="5" t="s">
        <v>176</v>
      </c>
      <c r="C53" s="5" t="s">
        <v>116</v>
      </c>
      <c r="D53" s="1" t="s">
        <v>52</v>
      </c>
      <c r="E53" s="3" t="s">
        <v>273</v>
      </c>
      <c r="F53" s="38">
        <v>0</v>
      </c>
      <c r="G53" s="3">
        <v>13</v>
      </c>
      <c r="H53" s="19">
        <f t="shared" si="0"/>
        <v>0</v>
      </c>
    </row>
    <row r="54" spans="1:8" s="11" customFormat="1" ht="12.75">
      <c r="A54" s="3">
        <v>173</v>
      </c>
      <c r="B54" s="5" t="s">
        <v>176</v>
      </c>
      <c r="C54" s="5" t="s">
        <v>116</v>
      </c>
      <c r="D54" s="1" t="s">
        <v>53</v>
      </c>
      <c r="E54" s="3" t="s">
        <v>273</v>
      </c>
      <c r="F54" s="38">
        <v>0</v>
      </c>
      <c r="G54" s="3">
        <v>13</v>
      </c>
      <c r="H54" s="19">
        <f t="shared" si="0"/>
        <v>0</v>
      </c>
    </row>
    <row r="55" spans="1:8" s="11" customFormat="1" ht="12.75">
      <c r="A55" s="3">
        <v>174</v>
      </c>
      <c r="B55" s="5" t="s">
        <v>176</v>
      </c>
      <c r="C55" s="5" t="s">
        <v>116</v>
      </c>
      <c r="D55" s="1" t="s">
        <v>54</v>
      </c>
      <c r="E55" s="3" t="s">
        <v>273</v>
      </c>
      <c r="F55" s="38">
        <v>0</v>
      </c>
      <c r="G55" s="3">
        <v>13</v>
      </c>
      <c r="H55" s="19">
        <f t="shared" si="0"/>
        <v>0</v>
      </c>
    </row>
    <row r="56" spans="1:8" s="11" customFormat="1" ht="12.75">
      <c r="A56" s="3">
        <v>175</v>
      </c>
      <c r="B56" s="5" t="s">
        <v>176</v>
      </c>
      <c r="C56" s="5" t="s">
        <v>116</v>
      </c>
      <c r="D56" s="1" t="s">
        <v>55</v>
      </c>
      <c r="E56" s="3" t="s">
        <v>273</v>
      </c>
      <c r="F56" s="38">
        <v>0</v>
      </c>
      <c r="G56" s="3">
        <v>14</v>
      </c>
      <c r="H56" s="19">
        <f t="shared" si="0"/>
        <v>0</v>
      </c>
    </row>
    <row r="57" spans="1:8" s="11" customFormat="1" ht="12.75">
      <c r="A57" s="3">
        <v>176</v>
      </c>
      <c r="B57" s="5" t="s">
        <v>176</v>
      </c>
      <c r="C57" s="5" t="s">
        <v>117</v>
      </c>
      <c r="D57" s="1" t="s">
        <v>56</v>
      </c>
      <c r="E57" s="3" t="s">
        <v>273</v>
      </c>
      <c r="F57" s="38">
        <v>0</v>
      </c>
      <c r="G57" s="3">
        <v>13</v>
      </c>
      <c r="H57" s="19">
        <f t="shared" si="0"/>
        <v>0</v>
      </c>
    </row>
    <row r="58" spans="1:8" s="11" customFormat="1" ht="12.75">
      <c r="A58" s="3">
        <v>177</v>
      </c>
      <c r="B58" s="5" t="s">
        <v>176</v>
      </c>
      <c r="C58" s="5" t="s">
        <v>117</v>
      </c>
      <c r="D58" s="1" t="s">
        <v>57</v>
      </c>
      <c r="E58" s="3" t="s">
        <v>273</v>
      </c>
      <c r="F58" s="38">
        <v>0</v>
      </c>
      <c r="G58" s="3">
        <v>13</v>
      </c>
      <c r="H58" s="19">
        <f t="shared" si="0"/>
        <v>0</v>
      </c>
    </row>
    <row r="59" spans="1:8" s="11" customFormat="1" ht="12.75">
      <c r="A59" s="3">
        <v>178</v>
      </c>
      <c r="B59" s="5" t="s">
        <v>176</v>
      </c>
      <c r="C59" s="5" t="s">
        <v>117</v>
      </c>
      <c r="D59" s="1" t="s">
        <v>58</v>
      </c>
      <c r="E59" s="3" t="s">
        <v>273</v>
      </c>
      <c r="F59" s="38">
        <v>0</v>
      </c>
      <c r="G59" s="3">
        <v>13</v>
      </c>
      <c r="H59" s="19">
        <f t="shared" si="0"/>
        <v>0</v>
      </c>
    </row>
    <row r="60" spans="1:8" s="11" customFormat="1" ht="12.75">
      <c r="A60" s="3">
        <v>179</v>
      </c>
      <c r="B60" s="5" t="s">
        <v>176</v>
      </c>
      <c r="C60" s="5" t="s">
        <v>117</v>
      </c>
      <c r="D60" s="1" t="s">
        <v>59</v>
      </c>
      <c r="E60" s="3" t="s">
        <v>273</v>
      </c>
      <c r="F60" s="38">
        <v>0</v>
      </c>
      <c r="G60" s="3">
        <v>13</v>
      </c>
      <c r="H60" s="19">
        <f t="shared" si="0"/>
        <v>0</v>
      </c>
    </row>
    <row r="61" spans="1:8" s="11" customFormat="1" ht="12.75">
      <c r="A61" s="3">
        <v>180</v>
      </c>
      <c r="B61" s="5" t="s">
        <v>176</v>
      </c>
      <c r="C61" s="5" t="s">
        <v>117</v>
      </c>
      <c r="D61" s="1" t="s">
        <v>60</v>
      </c>
      <c r="E61" s="3" t="s">
        <v>273</v>
      </c>
      <c r="F61" s="38">
        <v>0</v>
      </c>
      <c r="G61" s="3">
        <v>13</v>
      </c>
      <c r="H61" s="19">
        <f t="shared" si="0"/>
        <v>0</v>
      </c>
    </row>
    <row r="62" spans="1:8" s="11" customFormat="1" ht="12.75">
      <c r="A62" s="3">
        <v>181</v>
      </c>
      <c r="B62" s="5" t="s">
        <v>176</v>
      </c>
      <c r="C62" s="5" t="s">
        <v>117</v>
      </c>
      <c r="D62" s="1" t="s">
        <v>61</v>
      </c>
      <c r="E62" s="3" t="s">
        <v>273</v>
      </c>
      <c r="F62" s="38">
        <v>0</v>
      </c>
      <c r="G62" s="3">
        <v>13</v>
      </c>
      <c r="H62" s="19">
        <f t="shared" si="0"/>
        <v>0</v>
      </c>
    </row>
    <row r="63" spans="1:8" s="11" customFormat="1" ht="12.75">
      <c r="A63" s="3">
        <v>182</v>
      </c>
      <c r="B63" s="5" t="s">
        <v>176</v>
      </c>
      <c r="C63" s="5" t="s">
        <v>117</v>
      </c>
      <c r="D63" s="1" t="s">
        <v>62</v>
      </c>
      <c r="E63" s="3" t="s">
        <v>273</v>
      </c>
      <c r="F63" s="38">
        <v>0</v>
      </c>
      <c r="G63" s="3">
        <v>13</v>
      </c>
      <c r="H63" s="19">
        <f t="shared" si="0"/>
        <v>0</v>
      </c>
    </row>
    <row r="64" spans="1:8" s="11" customFormat="1" ht="12.75">
      <c r="A64" s="3">
        <v>183</v>
      </c>
      <c r="B64" s="5" t="s">
        <v>176</v>
      </c>
      <c r="C64" s="5" t="s">
        <v>117</v>
      </c>
      <c r="D64" s="1" t="s">
        <v>63</v>
      </c>
      <c r="E64" s="3" t="s">
        <v>273</v>
      </c>
      <c r="F64" s="38">
        <v>0</v>
      </c>
      <c r="G64" s="3">
        <v>13</v>
      </c>
      <c r="H64" s="19">
        <f t="shared" si="0"/>
        <v>0</v>
      </c>
    </row>
    <row r="65" spans="1:8" s="11" customFormat="1" ht="12.75">
      <c r="A65" s="3">
        <v>184</v>
      </c>
      <c r="B65" s="5" t="s">
        <v>176</v>
      </c>
      <c r="C65" s="5" t="s">
        <v>117</v>
      </c>
      <c r="D65" s="1" t="s">
        <v>64</v>
      </c>
      <c r="E65" s="3" t="s">
        <v>273</v>
      </c>
      <c r="F65" s="38">
        <v>0</v>
      </c>
      <c r="G65" s="3">
        <v>14</v>
      </c>
      <c r="H65" s="19">
        <f t="shared" si="0"/>
        <v>0</v>
      </c>
    </row>
    <row r="66" spans="1:8" s="11" customFormat="1" ht="12.75">
      <c r="A66" s="3">
        <v>185</v>
      </c>
      <c r="B66" s="5" t="s">
        <v>176</v>
      </c>
      <c r="C66" s="5" t="s">
        <v>117</v>
      </c>
      <c r="D66" s="1" t="s">
        <v>65</v>
      </c>
      <c r="E66" s="3" t="s">
        <v>273</v>
      </c>
      <c r="F66" s="38">
        <v>0</v>
      </c>
      <c r="G66" s="3">
        <v>14</v>
      </c>
      <c r="H66" s="19">
        <f t="shared" si="0"/>
        <v>0</v>
      </c>
    </row>
    <row r="67" spans="1:8" s="11" customFormat="1" ht="12.75">
      <c r="A67" s="3">
        <v>186</v>
      </c>
      <c r="B67" s="5" t="s">
        <v>176</v>
      </c>
      <c r="C67" s="5" t="s">
        <v>117</v>
      </c>
      <c r="D67" s="1" t="s">
        <v>66</v>
      </c>
      <c r="E67" s="3" t="s">
        <v>273</v>
      </c>
      <c r="F67" s="38">
        <v>0</v>
      </c>
      <c r="G67" s="3">
        <v>14</v>
      </c>
      <c r="H67" s="19">
        <f t="shared" si="0"/>
        <v>0</v>
      </c>
    </row>
    <row r="68" spans="1:8" s="11" customFormat="1" ht="12.75">
      <c r="A68" s="3">
        <v>187</v>
      </c>
      <c r="B68" s="5" t="s">
        <v>176</v>
      </c>
      <c r="C68" s="5" t="s">
        <v>117</v>
      </c>
      <c r="D68" s="1" t="s">
        <v>67</v>
      </c>
      <c r="E68" s="3" t="s">
        <v>273</v>
      </c>
      <c r="F68" s="38">
        <v>0</v>
      </c>
      <c r="G68" s="3">
        <v>14</v>
      </c>
      <c r="H68" s="19">
        <f t="shared" si="0"/>
        <v>0</v>
      </c>
    </row>
    <row r="69" spans="1:8" s="11" customFormat="1" ht="12.75">
      <c r="A69" s="3">
        <v>188</v>
      </c>
      <c r="B69" s="5" t="s">
        <v>176</v>
      </c>
      <c r="C69" s="5" t="s">
        <v>117</v>
      </c>
      <c r="D69" s="1" t="s">
        <v>68</v>
      </c>
      <c r="E69" s="3" t="s">
        <v>273</v>
      </c>
      <c r="F69" s="38">
        <v>0</v>
      </c>
      <c r="G69" s="3">
        <v>13</v>
      </c>
      <c r="H69" s="19">
        <f t="shared" si="0"/>
        <v>0</v>
      </c>
    </row>
    <row r="70" spans="1:8" s="11" customFormat="1" ht="12.75">
      <c r="A70" s="3">
        <v>189</v>
      </c>
      <c r="B70" s="5" t="s">
        <v>176</v>
      </c>
      <c r="C70" s="5" t="s">
        <v>117</v>
      </c>
      <c r="D70" s="1" t="s">
        <v>69</v>
      </c>
      <c r="E70" s="3" t="s">
        <v>273</v>
      </c>
      <c r="F70" s="38">
        <v>0</v>
      </c>
      <c r="G70" s="3">
        <v>13</v>
      </c>
      <c r="H70" s="19">
        <f t="shared" si="0"/>
        <v>0</v>
      </c>
    </row>
    <row r="71" spans="1:8" s="11" customFormat="1" ht="12.75">
      <c r="A71" s="3">
        <v>190</v>
      </c>
      <c r="B71" s="5" t="s">
        <v>176</v>
      </c>
      <c r="C71" s="5" t="s">
        <v>117</v>
      </c>
      <c r="D71" s="1" t="s">
        <v>70</v>
      </c>
      <c r="E71" s="3" t="s">
        <v>273</v>
      </c>
      <c r="F71" s="38">
        <v>0</v>
      </c>
      <c r="G71" s="3">
        <v>13</v>
      </c>
      <c r="H71" s="19">
        <f t="shared" si="0"/>
        <v>0</v>
      </c>
    </row>
    <row r="72" spans="1:8" s="11" customFormat="1" ht="12.75">
      <c r="A72" s="3">
        <v>191</v>
      </c>
      <c r="B72" s="5" t="s">
        <v>176</v>
      </c>
      <c r="C72" s="5" t="s">
        <v>117</v>
      </c>
      <c r="D72" s="1" t="s">
        <v>71</v>
      </c>
      <c r="E72" s="3" t="s">
        <v>273</v>
      </c>
      <c r="F72" s="38">
        <v>0</v>
      </c>
      <c r="G72" s="3">
        <v>14</v>
      </c>
      <c r="H72" s="19">
        <f t="shared" ref="H72:H138" si="1">G72*F72</f>
        <v>0</v>
      </c>
    </row>
    <row r="73" spans="1:8" s="11" customFormat="1" ht="12.75">
      <c r="A73" s="3">
        <v>192</v>
      </c>
      <c r="B73" s="5" t="s">
        <v>176</v>
      </c>
      <c r="C73" s="5" t="s">
        <v>117</v>
      </c>
      <c r="D73" s="1" t="s">
        <v>72</v>
      </c>
      <c r="E73" s="3" t="s">
        <v>273</v>
      </c>
      <c r="F73" s="38">
        <v>0</v>
      </c>
      <c r="G73" s="3">
        <v>14</v>
      </c>
      <c r="H73" s="19">
        <f t="shared" si="1"/>
        <v>0</v>
      </c>
    </row>
    <row r="74" spans="1:8" s="11" customFormat="1" ht="12.75">
      <c r="A74" s="3">
        <v>193</v>
      </c>
      <c r="B74" s="5" t="s">
        <v>176</v>
      </c>
      <c r="C74" s="5" t="s">
        <v>117</v>
      </c>
      <c r="D74" s="1" t="s">
        <v>73</v>
      </c>
      <c r="E74" s="3" t="s">
        <v>273</v>
      </c>
      <c r="F74" s="38">
        <v>0</v>
      </c>
      <c r="G74" s="3">
        <v>14</v>
      </c>
      <c r="H74" s="19">
        <f t="shared" si="1"/>
        <v>0</v>
      </c>
    </row>
    <row r="75" spans="1:8" s="11" customFormat="1" ht="12.75">
      <c r="A75" s="3">
        <v>194</v>
      </c>
      <c r="B75" s="5" t="s">
        <v>176</v>
      </c>
      <c r="C75" s="5" t="s">
        <v>117</v>
      </c>
      <c r="D75" s="1" t="s">
        <v>74</v>
      </c>
      <c r="E75" s="3" t="s">
        <v>273</v>
      </c>
      <c r="F75" s="38">
        <v>0</v>
      </c>
      <c r="G75" s="3">
        <v>14</v>
      </c>
      <c r="H75" s="19">
        <f t="shared" si="1"/>
        <v>0</v>
      </c>
    </row>
    <row r="76" spans="1:8" s="11" customFormat="1" ht="12.75">
      <c r="A76" s="3">
        <v>195</v>
      </c>
      <c r="B76" s="5" t="s">
        <v>176</v>
      </c>
      <c r="C76" s="5" t="s">
        <v>117</v>
      </c>
      <c r="D76" s="1" t="s">
        <v>75</v>
      </c>
      <c r="E76" s="3" t="s">
        <v>273</v>
      </c>
      <c r="F76" s="38">
        <v>0</v>
      </c>
      <c r="G76" s="3">
        <v>14</v>
      </c>
      <c r="H76" s="19">
        <f t="shared" si="1"/>
        <v>0</v>
      </c>
    </row>
    <row r="77" spans="1:8" s="11" customFormat="1" ht="12.75">
      <c r="A77" s="3">
        <v>196</v>
      </c>
      <c r="B77" s="5" t="s">
        <v>176</v>
      </c>
      <c r="C77" s="5" t="s">
        <v>117</v>
      </c>
      <c r="D77" s="1" t="s">
        <v>76</v>
      </c>
      <c r="E77" s="3" t="s">
        <v>273</v>
      </c>
      <c r="F77" s="38">
        <v>0</v>
      </c>
      <c r="G77" s="3">
        <v>13</v>
      </c>
      <c r="H77" s="19">
        <f t="shared" si="1"/>
        <v>0</v>
      </c>
    </row>
    <row r="78" spans="1:8" s="11" customFormat="1" ht="12.75">
      <c r="A78" s="3">
        <v>197</v>
      </c>
      <c r="B78" s="5" t="s">
        <v>176</v>
      </c>
      <c r="C78" s="5" t="s">
        <v>117</v>
      </c>
      <c r="D78" s="1" t="s">
        <v>77</v>
      </c>
      <c r="E78" s="3" t="s">
        <v>273</v>
      </c>
      <c r="F78" s="38">
        <v>0</v>
      </c>
      <c r="G78" s="3">
        <v>13</v>
      </c>
      <c r="H78" s="19">
        <f t="shared" si="1"/>
        <v>0</v>
      </c>
    </row>
    <row r="79" spans="1:8" s="11" customFormat="1" ht="12.75">
      <c r="A79" s="3">
        <v>198</v>
      </c>
      <c r="B79" s="5" t="s">
        <v>176</v>
      </c>
      <c r="C79" s="5" t="s">
        <v>117</v>
      </c>
      <c r="D79" s="1" t="s">
        <v>78</v>
      </c>
      <c r="E79" s="3" t="s">
        <v>273</v>
      </c>
      <c r="F79" s="38">
        <v>0</v>
      </c>
      <c r="G79" s="3">
        <v>14</v>
      </c>
      <c r="H79" s="19">
        <f t="shared" si="1"/>
        <v>0</v>
      </c>
    </row>
    <row r="80" spans="1:8" s="11" customFormat="1" ht="12.75">
      <c r="A80" s="3">
        <v>199</v>
      </c>
      <c r="B80" s="5" t="s">
        <v>176</v>
      </c>
      <c r="C80" s="5" t="s">
        <v>118</v>
      </c>
      <c r="D80" s="1" t="s">
        <v>79</v>
      </c>
      <c r="E80" s="3" t="s">
        <v>273</v>
      </c>
      <c r="F80" s="38">
        <v>0</v>
      </c>
      <c r="G80" s="3">
        <v>14</v>
      </c>
      <c r="H80" s="19">
        <f t="shared" si="1"/>
        <v>0</v>
      </c>
    </row>
    <row r="81" spans="1:8" s="11" customFormat="1" ht="12.75">
      <c r="A81" s="3">
        <v>200</v>
      </c>
      <c r="B81" s="5" t="s">
        <v>176</v>
      </c>
      <c r="C81" s="5" t="s">
        <v>118</v>
      </c>
      <c r="D81" s="1" t="s">
        <v>80</v>
      </c>
      <c r="E81" s="3" t="s">
        <v>273</v>
      </c>
      <c r="F81" s="38">
        <v>0</v>
      </c>
      <c r="G81" s="3">
        <v>13</v>
      </c>
      <c r="H81" s="19">
        <f t="shared" si="1"/>
        <v>0</v>
      </c>
    </row>
    <row r="82" spans="1:8" s="11" customFormat="1" ht="12.75">
      <c r="A82" s="3">
        <v>201</v>
      </c>
      <c r="B82" s="5" t="s">
        <v>176</v>
      </c>
      <c r="C82" s="5" t="s">
        <v>118</v>
      </c>
      <c r="D82" s="1" t="s">
        <v>81</v>
      </c>
      <c r="E82" s="3" t="s">
        <v>273</v>
      </c>
      <c r="F82" s="38">
        <v>0</v>
      </c>
      <c r="G82" s="3">
        <v>14</v>
      </c>
      <c r="H82" s="19">
        <f t="shared" si="1"/>
        <v>0</v>
      </c>
    </row>
    <row r="83" spans="1:8" s="11" customFormat="1" ht="12.75">
      <c r="A83" s="3">
        <v>202</v>
      </c>
      <c r="B83" s="5" t="s">
        <v>176</v>
      </c>
      <c r="C83" s="5" t="s">
        <v>118</v>
      </c>
      <c r="D83" s="1" t="s">
        <v>82</v>
      </c>
      <c r="E83" s="3" t="s">
        <v>273</v>
      </c>
      <c r="F83" s="38">
        <v>0</v>
      </c>
      <c r="G83" s="3">
        <v>14</v>
      </c>
      <c r="H83" s="19">
        <f t="shared" si="1"/>
        <v>0</v>
      </c>
    </row>
    <row r="84" spans="1:8" s="11" customFormat="1" ht="12.75">
      <c r="A84" s="3">
        <v>203</v>
      </c>
      <c r="B84" s="5" t="s">
        <v>176</v>
      </c>
      <c r="C84" s="5" t="s">
        <v>118</v>
      </c>
      <c r="D84" s="1" t="s">
        <v>83</v>
      </c>
      <c r="E84" s="3" t="s">
        <v>273</v>
      </c>
      <c r="F84" s="38">
        <v>0</v>
      </c>
      <c r="G84" s="3">
        <v>13</v>
      </c>
      <c r="H84" s="19">
        <f t="shared" si="1"/>
        <v>0</v>
      </c>
    </row>
    <row r="85" spans="1:8" s="11" customFormat="1" ht="12.75">
      <c r="A85" s="3">
        <v>204</v>
      </c>
      <c r="B85" s="5" t="s">
        <v>176</v>
      </c>
      <c r="C85" s="5" t="s">
        <v>118</v>
      </c>
      <c r="D85" s="1" t="s">
        <v>84</v>
      </c>
      <c r="E85" s="3" t="s">
        <v>273</v>
      </c>
      <c r="F85" s="38">
        <v>0</v>
      </c>
      <c r="G85" s="3">
        <v>14</v>
      </c>
      <c r="H85" s="19">
        <f t="shared" si="1"/>
        <v>0</v>
      </c>
    </row>
    <row r="86" spans="1:8" s="11" customFormat="1" ht="12.75">
      <c r="A86" s="3">
        <v>205</v>
      </c>
      <c r="B86" s="5" t="s">
        <v>176</v>
      </c>
      <c r="C86" s="5" t="s">
        <v>119</v>
      </c>
      <c r="D86" s="1" t="s">
        <v>85</v>
      </c>
      <c r="E86" s="3" t="s">
        <v>273</v>
      </c>
      <c r="F86" s="38">
        <v>0</v>
      </c>
      <c r="G86" s="3">
        <v>13</v>
      </c>
      <c r="H86" s="19">
        <f t="shared" si="1"/>
        <v>0</v>
      </c>
    </row>
    <row r="87" spans="1:8" s="11" customFormat="1" ht="12.75">
      <c r="A87" s="3">
        <v>206</v>
      </c>
      <c r="B87" s="5" t="s">
        <v>176</v>
      </c>
      <c r="C87" s="5" t="s">
        <v>119</v>
      </c>
      <c r="D87" s="1" t="s">
        <v>86</v>
      </c>
      <c r="E87" s="3" t="s">
        <v>273</v>
      </c>
      <c r="F87" s="38">
        <v>0</v>
      </c>
      <c r="G87" s="3">
        <v>13</v>
      </c>
      <c r="H87" s="19">
        <f t="shared" si="1"/>
        <v>0</v>
      </c>
    </row>
    <row r="88" spans="1:8" s="11" customFormat="1" ht="12.75">
      <c r="A88" s="3">
        <v>207</v>
      </c>
      <c r="B88" s="5" t="s">
        <v>176</v>
      </c>
      <c r="C88" s="5" t="s">
        <v>119</v>
      </c>
      <c r="D88" s="1" t="s">
        <v>87</v>
      </c>
      <c r="E88" s="3" t="s">
        <v>273</v>
      </c>
      <c r="F88" s="38">
        <v>0</v>
      </c>
      <c r="G88" s="3">
        <v>13</v>
      </c>
      <c r="H88" s="19">
        <f t="shared" si="1"/>
        <v>0</v>
      </c>
    </row>
    <row r="89" spans="1:8" s="11" customFormat="1" ht="12.75">
      <c r="A89" s="3">
        <v>208</v>
      </c>
      <c r="B89" s="5" t="s">
        <v>176</v>
      </c>
      <c r="C89" s="5" t="s">
        <v>119</v>
      </c>
      <c r="D89" s="1" t="s">
        <v>88</v>
      </c>
      <c r="E89" s="3" t="s">
        <v>273</v>
      </c>
      <c r="F89" s="38">
        <v>0</v>
      </c>
      <c r="G89" s="3">
        <v>13</v>
      </c>
      <c r="H89" s="19">
        <f t="shared" si="1"/>
        <v>0</v>
      </c>
    </row>
    <row r="90" spans="1:8" s="11" customFormat="1" ht="12.75">
      <c r="A90" s="3">
        <v>209</v>
      </c>
      <c r="B90" s="5" t="s">
        <v>176</v>
      </c>
      <c r="C90" s="5" t="s">
        <v>119</v>
      </c>
      <c r="D90" s="1" t="s">
        <v>89</v>
      </c>
      <c r="E90" s="3" t="s">
        <v>273</v>
      </c>
      <c r="F90" s="38">
        <v>0</v>
      </c>
      <c r="G90" s="3">
        <v>13</v>
      </c>
      <c r="H90" s="19">
        <f t="shared" si="1"/>
        <v>0</v>
      </c>
    </row>
    <row r="91" spans="1:8" s="11" customFormat="1" ht="12.75">
      <c r="A91" s="3">
        <v>210</v>
      </c>
      <c r="B91" s="5" t="s">
        <v>176</v>
      </c>
      <c r="C91" s="5" t="s">
        <v>119</v>
      </c>
      <c r="D91" s="1" t="s">
        <v>90</v>
      </c>
      <c r="E91" s="3" t="s">
        <v>273</v>
      </c>
      <c r="F91" s="38">
        <v>0</v>
      </c>
      <c r="G91" s="3">
        <v>13</v>
      </c>
      <c r="H91" s="19">
        <f t="shared" si="1"/>
        <v>0</v>
      </c>
    </row>
    <row r="92" spans="1:8" s="11" customFormat="1" ht="12.75">
      <c r="A92" s="3">
        <v>211</v>
      </c>
      <c r="B92" s="5" t="s">
        <v>176</v>
      </c>
      <c r="C92" s="5" t="s">
        <v>119</v>
      </c>
      <c r="D92" s="1" t="s">
        <v>91</v>
      </c>
      <c r="E92" s="3" t="s">
        <v>273</v>
      </c>
      <c r="F92" s="38">
        <v>0</v>
      </c>
      <c r="G92" s="3">
        <v>13</v>
      </c>
      <c r="H92" s="19">
        <f t="shared" si="1"/>
        <v>0</v>
      </c>
    </row>
    <row r="93" spans="1:8" s="11" customFormat="1" ht="12.75">
      <c r="A93" s="3">
        <v>212</v>
      </c>
      <c r="B93" s="5" t="s">
        <v>176</v>
      </c>
      <c r="C93" s="5" t="s">
        <v>119</v>
      </c>
      <c r="D93" s="1" t="s">
        <v>92</v>
      </c>
      <c r="E93" s="3" t="s">
        <v>273</v>
      </c>
      <c r="F93" s="38">
        <v>0</v>
      </c>
      <c r="G93" s="3">
        <v>13</v>
      </c>
      <c r="H93" s="19">
        <f t="shared" si="1"/>
        <v>0</v>
      </c>
    </row>
    <row r="94" spans="1:8" s="11" customFormat="1" ht="12.75">
      <c r="A94" s="3">
        <v>213</v>
      </c>
      <c r="B94" s="5" t="s">
        <v>176</v>
      </c>
      <c r="C94" s="5" t="s">
        <v>119</v>
      </c>
      <c r="D94" s="1" t="s">
        <v>93</v>
      </c>
      <c r="E94" s="3" t="s">
        <v>273</v>
      </c>
      <c r="F94" s="38">
        <v>0</v>
      </c>
      <c r="G94" s="3">
        <v>13</v>
      </c>
      <c r="H94" s="19">
        <f t="shared" si="1"/>
        <v>0</v>
      </c>
    </row>
    <row r="95" spans="1:8" s="11" customFormat="1" ht="12.75">
      <c r="A95" s="3">
        <v>214</v>
      </c>
      <c r="B95" s="5" t="s">
        <v>176</v>
      </c>
      <c r="C95" s="5" t="s">
        <v>119</v>
      </c>
      <c r="D95" s="1" t="s">
        <v>94</v>
      </c>
      <c r="E95" s="3" t="s">
        <v>273</v>
      </c>
      <c r="F95" s="38">
        <v>0</v>
      </c>
      <c r="G95" s="3">
        <v>13</v>
      </c>
      <c r="H95" s="19">
        <f t="shared" si="1"/>
        <v>0</v>
      </c>
    </row>
    <row r="96" spans="1:8" s="11" customFormat="1" ht="12.75">
      <c r="A96" s="3">
        <v>215</v>
      </c>
      <c r="B96" s="5" t="s">
        <v>176</v>
      </c>
      <c r="C96" s="5" t="s">
        <v>119</v>
      </c>
      <c r="D96" s="1" t="s">
        <v>95</v>
      </c>
      <c r="E96" s="3" t="s">
        <v>273</v>
      </c>
      <c r="F96" s="38">
        <v>0</v>
      </c>
      <c r="G96" s="3">
        <v>13</v>
      </c>
      <c r="H96" s="19">
        <f t="shared" si="1"/>
        <v>0</v>
      </c>
    </row>
    <row r="97" spans="1:8" s="11" customFormat="1" ht="12.75">
      <c r="A97" s="3">
        <v>216</v>
      </c>
      <c r="B97" s="5" t="s">
        <v>176</v>
      </c>
      <c r="C97" s="5" t="s">
        <v>119</v>
      </c>
      <c r="D97" s="1" t="s">
        <v>96</v>
      </c>
      <c r="E97" s="3" t="s">
        <v>273</v>
      </c>
      <c r="F97" s="38">
        <v>0</v>
      </c>
      <c r="G97" s="3">
        <v>13</v>
      </c>
      <c r="H97" s="19">
        <f t="shared" si="1"/>
        <v>0</v>
      </c>
    </row>
    <row r="98" spans="1:8" s="11" customFormat="1" ht="12.75">
      <c r="A98" s="3">
        <v>217</v>
      </c>
      <c r="B98" s="5" t="s">
        <v>176</v>
      </c>
      <c r="C98" s="5" t="s">
        <v>119</v>
      </c>
      <c r="D98" s="1" t="s">
        <v>97</v>
      </c>
      <c r="E98" s="3" t="s">
        <v>273</v>
      </c>
      <c r="F98" s="38">
        <v>0</v>
      </c>
      <c r="G98" s="3">
        <v>14</v>
      </c>
      <c r="H98" s="19">
        <f t="shared" si="1"/>
        <v>0</v>
      </c>
    </row>
    <row r="99" spans="1:8" s="11" customFormat="1" ht="12.75">
      <c r="A99" s="3">
        <v>218</v>
      </c>
      <c r="B99" s="5" t="s">
        <v>176</v>
      </c>
      <c r="C99" s="5" t="s">
        <v>119</v>
      </c>
      <c r="D99" s="1" t="s">
        <v>98</v>
      </c>
      <c r="E99" s="3" t="s">
        <v>273</v>
      </c>
      <c r="F99" s="38">
        <v>0</v>
      </c>
      <c r="G99" s="3">
        <v>13</v>
      </c>
      <c r="H99" s="19">
        <f t="shared" si="1"/>
        <v>0</v>
      </c>
    </row>
    <row r="100" spans="1:8" s="11" customFormat="1" ht="12.75">
      <c r="A100" s="3">
        <v>219</v>
      </c>
      <c r="B100" s="5" t="s">
        <v>176</v>
      </c>
      <c r="C100" s="5" t="s">
        <v>119</v>
      </c>
      <c r="D100" s="1" t="s">
        <v>99</v>
      </c>
      <c r="E100" s="3" t="s">
        <v>273</v>
      </c>
      <c r="F100" s="38">
        <v>0</v>
      </c>
      <c r="G100" s="3">
        <v>13</v>
      </c>
      <c r="H100" s="19">
        <f t="shared" si="1"/>
        <v>0</v>
      </c>
    </row>
    <row r="101" spans="1:8" s="11" customFormat="1" ht="12.75">
      <c r="A101" s="3">
        <v>220</v>
      </c>
      <c r="B101" s="5" t="s">
        <v>176</v>
      </c>
      <c r="C101" s="5" t="s">
        <v>119</v>
      </c>
      <c r="D101" s="1" t="s">
        <v>100</v>
      </c>
      <c r="E101" s="3" t="s">
        <v>273</v>
      </c>
      <c r="F101" s="38">
        <v>0</v>
      </c>
      <c r="G101" s="3">
        <v>14</v>
      </c>
      <c r="H101" s="19">
        <f t="shared" si="1"/>
        <v>0</v>
      </c>
    </row>
    <row r="102" spans="1:8" s="11" customFormat="1" ht="12.75">
      <c r="A102" s="3">
        <v>221</v>
      </c>
      <c r="B102" s="5" t="s">
        <v>176</v>
      </c>
      <c r="C102" s="5" t="s">
        <v>119</v>
      </c>
      <c r="D102" s="1" t="s">
        <v>101</v>
      </c>
      <c r="E102" s="3" t="s">
        <v>273</v>
      </c>
      <c r="F102" s="38">
        <v>0</v>
      </c>
      <c r="G102" s="3">
        <v>13</v>
      </c>
      <c r="H102" s="19">
        <f t="shared" si="1"/>
        <v>0</v>
      </c>
    </row>
    <row r="103" spans="1:8" s="11" customFormat="1" ht="12.75">
      <c r="A103" s="3">
        <v>222</v>
      </c>
      <c r="B103" s="5" t="s">
        <v>176</v>
      </c>
      <c r="C103" s="5" t="s">
        <v>119</v>
      </c>
      <c r="D103" s="1" t="s">
        <v>102</v>
      </c>
      <c r="E103" s="3" t="s">
        <v>273</v>
      </c>
      <c r="F103" s="38">
        <v>0</v>
      </c>
      <c r="G103" s="3">
        <v>14</v>
      </c>
      <c r="H103" s="19">
        <f t="shared" si="1"/>
        <v>0</v>
      </c>
    </row>
    <row r="104" spans="1:8" s="11" customFormat="1" ht="12.75">
      <c r="A104" s="3">
        <v>223</v>
      </c>
      <c r="B104" s="5" t="s">
        <v>176</v>
      </c>
      <c r="C104" s="5" t="s">
        <v>119</v>
      </c>
      <c r="D104" s="1" t="s">
        <v>103</v>
      </c>
      <c r="E104" s="3" t="s">
        <v>273</v>
      </c>
      <c r="F104" s="38">
        <v>0</v>
      </c>
      <c r="G104" s="3">
        <v>13</v>
      </c>
      <c r="H104" s="19">
        <f t="shared" si="1"/>
        <v>0</v>
      </c>
    </row>
    <row r="105" spans="1:8" s="11" customFormat="1" ht="12.75">
      <c r="A105" s="3">
        <v>224</v>
      </c>
      <c r="B105" s="5" t="s">
        <v>176</v>
      </c>
      <c r="C105" s="5" t="s">
        <v>119</v>
      </c>
      <c r="D105" s="1" t="s">
        <v>104</v>
      </c>
      <c r="E105" s="3" t="s">
        <v>273</v>
      </c>
      <c r="F105" s="38">
        <v>0</v>
      </c>
      <c r="G105" s="3">
        <v>14</v>
      </c>
      <c r="H105" s="19">
        <f t="shared" si="1"/>
        <v>0</v>
      </c>
    </row>
    <row r="106" spans="1:8" s="11" customFormat="1" ht="12.75">
      <c r="A106" s="3">
        <v>225</v>
      </c>
      <c r="B106" s="5" t="s">
        <v>176</v>
      </c>
      <c r="C106" s="5" t="s">
        <v>119</v>
      </c>
      <c r="D106" s="1" t="s">
        <v>105</v>
      </c>
      <c r="E106" s="3" t="s">
        <v>273</v>
      </c>
      <c r="F106" s="38">
        <v>0</v>
      </c>
      <c r="G106" s="3">
        <v>14</v>
      </c>
      <c r="H106" s="19">
        <f t="shared" si="1"/>
        <v>0</v>
      </c>
    </row>
    <row r="107" spans="1:8" s="11" customFormat="1" ht="12.75">
      <c r="A107" s="3">
        <v>226</v>
      </c>
      <c r="B107" s="5" t="s">
        <v>176</v>
      </c>
      <c r="C107" s="5" t="s">
        <v>119</v>
      </c>
      <c r="D107" s="1" t="s">
        <v>120</v>
      </c>
      <c r="E107" s="3" t="s">
        <v>273</v>
      </c>
      <c r="F107" s="38">
        <v>0</v>
      </c>
      <c r="G107" s="3">
        <v>13</v>
      </c>
      <c r="H107" s="19">
        <f t="shared" si="1"/>
        <v>0</v>
      </c>
    </row>
    <row r="108" spans="1:8" s="11" customFormat="1" ht="12.75">
      <c r="A108" s="3">
        <v>227</v>
      </c>
      <c r="B108" s="5" t="s">
        <v>176</v>
      </c>
      <c r="C108" s="5" t="s">
        <v>119</v>
      </c>
      <c r="D108" s="1" t="s">
        <v>106</v>
      </c>
      <c r="E108" s="3" t="s">
        <v>273</v>
      </c>
      <c r="F108" s="38">
        <v>0</v>
      </c>
      <c r="G108" s="3">
        <v>13</v>
      </c>
      <c r="H108" s="19">
        <f t="shared" si="1"/>
        <v>0</v>
      </c>
    </row>
    <row r="109" spans="1:8" s="11" customFormat="1" ht="12.75">
      <c r="A109" s="3">
        <v>228</v>
      </c>
      <c r="B109" s="5" t="s">
        <v>176</v>
      </c>
      <c r="C109" s="5" t="s">
        <v>119</v>
      </c>
      <c r="D109" s="1" t="s">
        <v>107</v>
      </c>
      <c r="E109" s="3" t="s">
        <v>273</v>
      </c>
      <c r="F109" s="38">
        <v>0</v>
      </c>
      <c r="G109" s="3">
        <v>14</v>
      </c>
      <c r="H109" s="19">
        <f t="shared" si="1"/>
        <v>0</v>
      </c>
    </row>
    <row r="110" spans="1:8" s="11" customFormat="1" ht="12.75">
      <c r="A110" s="3">
        <v>229</v>
      </c>
      <c r="B110" s="5" t="s">
        <v>176</v>
      </c>
      <c r="C110" s="5" t="s">
        <v>119</v>
      </c>
      <c r="D110" s="1" t="s">
        <v>108</v>
      </c>
      <c r="E110" s="3" t="s">
        <v>273</v>
      </c>
      <c r="F110" s="38">
        <v>0</v>
      </c>
      <c r="G110" s="3">
        <v>13</v>
      </c>
      <c r="H110" s="19">
        <f t="shared" si="1"/>
        <v>0</v>
      </c>
    </row>
    <row r="111" spans="1:8" s="11" customFormat="1" ht="12.75">
      <c r="A111" s="3">
        <v>230</v>
      </c>
      <c r="B111" s="5" t="s">
        <v>176</v>
      </c>
      <c r="C111" s="5" t="s">
        <v>119</v>
      </c>
      <c r="D111" s="1" t="s">
        <v>109</v>
      </c>
      <c r="E111" s="3" t="s">
        <v>273</v>
      </c>
      <c r="F111" s="38">
        <v>0</v>
      </c>
      <c r="G111" s="3">
        <v>13</v>
      </c>
      <c r="H111" s="19">
        <f t="shared" si="1"/>
        <v>0</v>
      </c>
    </row>
    <row r="112" spans="1:8" s="11" customFormat="1" ht="12.75">
      <c r="A112" s="3">
        <v>231</v>
      </c>
      <c r="B112" s="5" t="s">
        <v>176</v>
      </c>
      <c r="C112" s="5" t="s">
        <v>119</v>
      </c>
      <c r="D112" s="1" t="s">
        <v>110</v>
      </c>
      <c r="E112" s="3" t="s">
        <v>273</v>
      </c>
      <c r="F112" s="38">
        <v>0</v>
      </c>
      <c r="G112" s="3">
        <v>13</v>
      </c>
      <c r="H112" s="19">
        <f t="shared" si="1"/>
        <v>0</v>
      </c>
    </row>
    <row r="113" spans="1:8" s="11" customFormat="1" ht="12.75">
      <c r="A113" s="3">
        <v>232</v>
      </c>
      <c r="B113" s="5" t="s">
        <v>176</v>
      </c>
      <c r="C113" s="5" t="s">
        <v>119</v>
      </c>
      <c r="D113" s="1" t="s">
        <v>111</v>
      </c>
      <c r="E113" s="3" t="s">
        <v>273</v>
      </c>
      <c r="F113" s="38">
        <v>0</v>
      </c>
      <c r="G113" s="3">
        <v>13</v>
      </c>
      <c r="H113" s="19">
        <f t="shared" si="1"/>
        <v>0</v>
      </c>
    </row>
    <row r="114" spans="1:8" s="11" customFormat="1" ht="12.75">
      <c r="A114" s="3">
        <v>233</v>
      </c>
      <c r="B114" s="5" t="s">
        <v>176</v>
      </c>
      <c r="C114" s="5" t="s">
        <v>119</v>
      </c>
      <c r="D114" s="1" t="s">
        <v>112</v>
      </c>
      <c r="E114" s="3" t="s">
        <v>273</v>
      </c>
      <c r="F114" s="38">
        <v>0</v>
      </c>
      <c r="G114" s="3">
        <v>13</v>
      </c>
      <c r="H114" s="19">
        <f t="shared" si="1"/>
        <v>0</v>
      </c>
    </row>
    <row r="115" spans="1:8" s="11" customFormat="1" ht="12.75">
      <c r="A115" s="3">
        <v>234</v>
      </c>
      <c r="B115" s="5" t="s">
        <v>176</v>
      </c>
      <c r="C115" s="5" t="s">
        <v>119</v>
      </c>
      <c r="D115" s="1" t="s">
        <v>113</v>
      </c>
      <c r="E115" s="3" t="s">
        <v>273</v>
      </c>
      <c r="F115" s="38">
        <v>0</v>
      </c>
      <c r="G115" s="3">
        <v>13</v>
      </c>
      <c r="H115" s="19">
        <f t="shared" si="1"/>
        <v>0</v>
      </c>
    </row>
    <row r="116" spans="1:8" s="11" customFormat="1" ht="12.75">
      <c r="A116" s="3">
        <v>235</v>
      </c>
      <c r="B116" s="5" t="s">
        <v>176</v>
      </c>
      <c r="C116" s="5" t="s">
        <v>119</v>
      </c>
      <c r="D116" s="1" t="s">
        <v>114</v>
      </c>
      <c r="E116" s="3" t="s">
        <v>273</v>
      </c>
      <c r="F116" s="38">
        <v>0</v>
      </c>
      <c r="G116" s="3">
        <v>13</v>
      </c>
      <c r="H116" s="19">
        <f t="shared" si="1"/>
        <v>0</v>
      </c>
    </row>
    <row r="117" spans="1:8" s="11" customFormat="1" ht="12.75">
      <c r="A117" s="3">
        <v>236</v>
      </c>
      <c r="B117" s="5" t="s">
        <v>176</v>
      </c>
      <c r="C117" s="5" t="s">
        <v>146</v>
      </c>
      <c r="D117" s="5" t="s">
        <v>138</v>
      </c>
      <c r="E117" s="3" t="s">
        <v>273</v>
      </c>
      <c r="F117" s="38">
        <v>0</v>
      </c>
      <c r="G117" s="3">
        <v>13</v>
      </c>
      <c r="H117" s="19">
        <f t="shared" ref="H117:H122" si="2">G117*F117</f>
        <v>0</v>
      </c>
    </row>
    <row r="118" spans="1:8" s="11" customFormat="1" ht="12.75">
      <c r="A118" s="3">
        <v>237</v>
      </c>
      <c r="B118" s="5" t="s">
        <v>176</v>
      </c>
      <c r="C118" s="5" t="s">
        <v>146</v>
      </c>
      <c r="D118" s="5" t="s">
        <v>139</v>
      </c>
      <c r="E118" s="3" t="s">
        <v>273</v>
      </c>
      <c r="F118" s="38">
        <v>0</v>
      </c>
      <c r="G118" s="3">
        <v>13</v>
      </c>
      <c r="H118" s="19">
        <f t="shared" si="2"/>
        <v>0</v>
      </c>
    </row>
    <row r="119" spans="1:8" s="11" customFormat="1" ht="12.75">
      <c r="A119" s="3">
        <v>238</v>
      </c>
      <c r="B119" s="5" t="s">
        <v>176</v>
      </c>
      <c r="C119" s="5" t="s">
        <v>146</v>
      </c>
      <c r="D119" s="5" t="s">
        <v>141</v>
      </c>
      <c r="E119" s="3" t="s">
        <v>273</v>
      </c>
      <c r="F119" s="38">
        <v>0</v>
      </c>
      <c r="G119" s="3">
        <v>13</v>
      </c>
      <c r="H119" s="19">
        <f t="shared" si="2"/>
        <v>0</v>
      </c>
    </row>
    <row r="120" spans="1:8" s="11" customFormat="1" ht="12.75">
      <c r="A120" s="3">
        <v>239</v>
      </c>
      <c r="B120" s="5" t="s">
        <v>176</v>
      </c>
      <c r="C120" s="5" t="s">
        <v>146</v>
      </c>
      <c r="D120" s="5" t="s">
        <v>140</v>
      </c>
      <c r="E120" s="3" t="s">
        <v>273</v>
      </c>
      <c r="F120" s="38">
        <v>0</v>
      </c>
      <c r="G120" s="3">
        <v>13</v>
      </c>
      <c r="H120" s="19">
        <f t="shared" si="2"/>
        <v>0</v>
      </c>
    </row>
    <row r="121" spans="1:8" s="11" customFormat="1" ht="12.75">
      <c r="A121" s="3">
        <v>240</v>
      </c>
      <c r="B121" s="5" t="s">
        <v>176</v>
      </c>
      <c r="C121" s="5" t="s">
        <v>146</v>
      </c>
      <c r="D121" s="5" t="s">
        <v>143</v>
      </c>
      <c r="E121" s="3" t="s">
        <v>273</v>
      </c>
      <c r="F121" s="38">
        <v>0</v>
      </c>
      <c r="G121" s="3">
        <v>14</v>
      </c>
      <c r="H121" s="19">
        <f t="shared" si="2"/>
        <v>0</v>
      </c>
    </row>
    <row r="122" spans="1:8" s="11" customFormat="1" ht="12.75">
      <c r="A122" s="3">
        <v>241</v>
      </c>
      <c r="B122" s="5" t="s">
        <v>176</v>
      </c>
      <c r="C122" s="5" t="s">
        <v>146</v>
      </c>
      <c r="D122" s="5" t="s">
        <v>142</v>
      </c>
      <c r="E122" s="3" t="s">
        <v>273</v>
      </c>
      <c r="F122" s="38">
        <v>0</v>
      </c>
      <c r="G122" s="3">
        <v>14</v>
      </c>
      <c r="H122" s="19">
        <f t="shared" si="2"/>
        <v>0</v>
      </c>
    </row>
    <row r="123" spans="1:8" s="11" customFormat="1" ht="12.75">
      <c r="A123" s="3">
        <v>242</v>
      </c>
      <c r="B123" s="5" t="s">
        <v>176</v>
      </c>
      <c r="C123" s="5" t="s">
        <v>148</v>
      </c>
      <c r="D123" s="5" t="s">
        <v>150</v>
      </c>
      <c r="E123" s="3" t="s">
        <v>273</v>
      </c>
      <c r="F123" s="38">
        <v>0</v>
      </c>
      <c r="G123" s="3">
        <v>13</v>
      </c>
      <c r="H123" s="19">
        <f t="shared" si="1"/>
        <v>0</v>
      </c>
    </row>
    <row r="124" spans="1:8" s="11" customFormat="1" ht="12.75">
      <c r="A124" s="3">
        <v>243</v>
      </c>
      <c r="B124" s="5" t="s">
        <v>176</v>
      </c>
      <c r="C124" s="5" t="s">
        <v>148</v>
      </c>
      <c r="D124" s="5" t="s">
        <v>151</v>
      </c>
      <c r="E124" s="3" t="s">
        <v>273</v>
      </c>
      <c r="F124" s="38">
        <v>0</v>
      </c>
      <c r="G124" s="3">
        <v>13</v>
      </c>
      <c r="H124" s="19">
        <f t="shared" si="1"/>
        <v>0</v>
      </c>
    </row>
    <row r="125" spans="1:8" s="11" customFormat="1" ht="12.75">
      <c r="A125" s="3">
        <v>244</v>
      </c>
      <c r="B125" s="5" t="s">
        <v>176</v>
      </c>
      <c r="C125" s="5" t="s">
        <v>148</v>
      </c>
      <c r="D125" s="5" t="s">
        <v>152</v>
      </c>
      <c r="E125" s="3" t="s">
        <v>273</v>
      </c>
      <c r="F125" s="38">
        <v>0</v>
      </c>
      <c r="G125" s="3">
        <v>13</v>
      </c>
      <c r="H125" s="19">
        <f t="shared" si="1"/>
        <v>0</v>
      </c>
    </row>
    <row r="126" spans="1:8" s="11" customFormat="1" ht="12.75">
      <c r="A126" s="3">
        <v>245</v>
      </c>
      <c r="B126" s="5" t="s">
        <v>176</v>
      </c>
      <c r="C126" s="5" t="s">
        <v>148</v>
      </c>
      <c r="D126" s="5" t="s">
        <v>153</v>
      </c>
      <c r="E126" s="3" t="s">
        <v>273</v>
      </c>
      <c r="F126" s="38">
        <v>0</v>
      </c>
      <c r="G126" s="3">
        <v>13</v>
      </c>
      <c r="H126" s="19">
        <f t="shared" si="1"/>
        <v>0</v>
      </c>
    </row>
    <row r="127" spans="1:8" s="11" customFormat="1" ht="12.75">
      <c r="A127" s="3">
        <v>246</v>
      </c>
      <c r="B127" s="5" t="s">
        <v>176</v>
      </c>
      <c r="C127" s="5" t="s">
        <v>148</v>
      </c>
      <c r="D127" s="5" t="s">
        <v>154</v>
      </c>
      <c r="E127" s="3" t="s">
        <v>273</v>
      </c>
      <c r="F127" s="38">
        <v>0</v>
      </c>
      <c r="G127" s="3">
        <v>13</v>
      </c>
      <c r="H127" s="19">
        <f t="shared" si="1"/>
        <v>0</v>
      </c>
    </row>
    <row r="128" spans="1:8" s="11" customFormat="1" ht="12.75">
      <c r="A128" s="3">
        <v>247</v>
      </c>
      <c r="B128" s="5" t="s">
        <v>176</v>
      </c>
      <c r="C128" s="5" t="s">
        <v>149</v>
      </c>
      <c r="D128" s="5" t="s">
        <v>144</v>
      </c>
      <c r="E128" s="3" t="s">
        <v>273</v>
      </c>
      <c r="F128" s="38">
        <v>0</v>
      </c>
      <c r="G128" s="3">
        <v>12</v>
      </c>
      <c r="H128" s="19">
        <f t="shared" si="1"/>
        <v>0</v>
      </c>
    </row>
    <row r="129" spans="1:8" s="11" customFormat="1" ht="12.75">
      <c r="A129" s="3">
        <v>248</v>
      </c>
      <c r="B129" s="5" t="s">
        <v>176</v>
      </c>
      <c r="C129" s="5" t="s">
        <v>149</v>
      </c>
      <c r="D129" s="5" t="s">
        <v>145</v>
      </c>
      <c r="E129" s="3" t="s">
        <v>273</v>
      </c>
      <c r="F129" s="38">
        <v>0</v>
      </c>
      <c r="G129" s="3">
        <v>12</v>
      </c>
      <c r="H129" s="19">
        <f t="shared" si="1"/>
        <v>0</v>
      </c>
    </row>
    <row r="130" spans="1:8" s="15" customFormat="1" ht="18.75">
      <c r="B130" s="16"/>
      <c r="C130" s="16"/>
      <c r="D130" s="17"/>
      <c r="F130" s="42" t="s">
        <v>177</v>
      </c>
      <c r="G130" s="43"/>
      <c r="H130" s="18">
        <f>SUM(H8:H129)</f>
        <v>0</v>
      </c>
    </row>
    <row r="131" spans="1:8" s="13" customFormat="1" ht="12.75">
      <c r="B131" s="14"/>
      <c r="C131" s="14"/>
      <c r="D131" s="12"/>
    </row>
    <row r="132" spans="1:8" s="11" customFormat="1" ht="18.75" customHeight="1">
      <c r="A132" s="39" t="s">
        <v>188</v>
      </c>
      <c r="B132" s="40"/>
      <c r="C132" s="40"/>
      <c r="D132" s="40"/>
      <c r="E132" s="40"/>
      <c r="F132" s="40"/>
      <c r="G132" s="40"/>
      <c r="H132" s="41"/>
    </row>
    <row r="133" spans="1:8" s="9" customFormat="1" ht="12.75">
      <c r="A133" s="8" t="s">
        <v>0</v>
      </c>
      <c r="B133" s="8" t="s">
        <v>4</v>
      </c>
      <c r="C133" s="8" t="s">
        <v>160</v>
      </c>
      <c r="D133" s="8" t="s">
        <v>2</v>
      </c>
      <c r="E133" s="8" t="s">
        <v>271</v>
      </c>
      <c r="F133" s="22" t="s">
        <v>166</v>
      </c>
      <c r="G133" s="8" t="s">
        <v>165</v>
      </c>
      <c r="H133" s="8" t="s">
        <v>182</v>
      </c>
    </row>
    <row r="134" spans="1:8" s="11" customFormat="1" ht="12.75">
      <c r="A134" s="3">
        <v>249</v>
      </c>
      <c r="B134" s="5" t="s">
        <v>147</v>
      </c>
      <c r="C134" s="5" t="s">
        <v>115</v>
      </c>
      <c r="D134" s="5" t="s">
        <v>131</v>
      </c>
      <c r="E134" s="3" t="s">
        <v>162</v>
      </c>
      <c r="F134" s="38">
        <v>0</v>
      </c>
      <c r="G134" s="3">
        <v>48</v>
      </c>
      <c r="H134" s="19">
        <f t="shared" si="1"/>
        <v>0</v>
      </c>
    </row>
    <row r="135" spans="1:8" s="11" customFormat="1" ht="12.75">
      <c r="A135" s="3">
        <v>250</v>
      </c>
      <c r="B135" s="5" t="s">
        <v>147</v>
      </c>
      <c r="C135" s="5" t="s">
        <v>115</v>
      </c>
      <c r="D135" s="5" t="s">
        <v>130</v>
      </c>
      <c r="E135" s="3" t="s">
        <v>162</v>
      </c>
      <c r="F135" s="38">
        <v>0</v>
      </c>
      <c r="G135" s="3">
        <v>48</v>
      </c>
      <c r="H135" s="19">
        <f t="shared" si="1"/>
        <v>0</v>
      </c>
    </row>
    <row r="136" spans="1:8" s="11" customFormat="1" ht="12.75">
      <c r="A136" s="3">
        <v>251</v>
      </c>
      <c r="B136" s="5" t="s">
        <v>147</v>
      </c>
      <c r="C136" s="5" t="s">
        <v>115</v>
      </c>
      <c r="D136" s="5" t="s">
        <v>121</v>
      </c>
      <c r="E136" s="3" t="s">
        <v>162</v>
      </c>
      <c r="F136" s="38">
        <v>0</v>
      </c>
      <c r="G136" s="3">
        <v>48</v>
      </c>
      <c r="H136" s="19">
        <f t="shared" si="1"/>
        <v>0</v>
      </c>
    </row>
    <row r="137" spans="1:8" s="11" customFormat="1" ht="12.75">
      <c r="A137" s="3">
        <v>252</v>
      </c>
      <c r="B137" s="5" t="s">
        <v>147</v>
      </c>
      <c r="C137" s="5" t="s">
        <v>115</v>
      </c>
      <c r="D137" s="5" t="s">
        <v>122</v>
      </c>
      <c r="E137" s="3" t="s">
        <v>162</v>
      </c>
      <c r="F137" s="38">
        <v>0</v>
      </c>
      <c r="G137" s="3">
        <v>48</v>
      </c>
      <c r="H137" s="19">
        <f t="shared" si="1"/>
        <v>0</v>
      </c>
    </row>
    <row r="138" spans="1:8" s="11" customFormat="1" ht="12.75">
      <c r="A138" s="3">
        <v>253</v>
      </c>
      <c r="B138" s="5" t="s">
        <v>147</v>
      </c>
      <c r="C138" s="5" t="s">
        <v>116</v>
      </c>
      <c r="D138" s="5" t="s">
        <v>132</v>
      </c>
      <c r="E138" s="3" t="s">
        <v>162</v>
      </c>
      <c r="F138" s="38">
        <v>0</v>
      </c>
      <c r="G138" s="3">
        <v>48</v>
      </c>
      <c r="H138" s="19">
        <f t="shared" si="1"/>
        <v>0</v>
      </c>
    </row>
    <row r="139" spans="1:8" s="11" customFormat="1" ht="12.75">
      <c r="A139" s="3">
        <v>254</v>
      </c>
      <c r="B139" s="5" t="s">
        <v>147</v>
      </c>
      <c r="C139" s="5" t="s">
        <v>116</v>
      </c>
      <c r="D139" s="5" t="s">
        <v>133</v>
      </c>
      <c r="E139" s="3" t="s">
        <v>162</v>
      </c>
      <c r="F139" s="38">
        <v>0</v>
      </c>
      <c r="G139" s="3">
        <v>48</v>
      </c>
      <c r="H139" s="19">
        <f t="shared" ref="H139:H163" si="3">G139*F139</f>
        <v>0</v>
      </c>
    </row>
    <row r="140" spans="1:8" s="11" customFormat="1" ht="12.75">
      <c r="A140" s="3">
        <v>255</v>
      </c>
      <c r="B140" s="5" t="s">
        <v>147</v>
      </c>
      <c r="C140" s="5" t="s">
        <v>116</v>
      </c>
      <c r="D140" s="5" t="s">
        <v>123</v>
      </c>
      <c r="E140" s="3" t="s">
        <v>162</v>
      </c>
      <c r="F140" s="38">
        <v>0</v>
      </c>
      <c r="G140" s="3">
        <v>48</v>
      </c>
      <c r="H140" s="19">
        <f t="shared" si="3"/>
        <v>0</v>
      </c>
    </row>
    <row r="141" spans="1:8" s="11" customFormat="1" ht="12.75">
      <c r="A141" s="3">
        <v>256</v>
      </c>
      <c r="B141" s="5" t="s">
        <v>147</v>
      </c>
      <c r="C141" s="5" t="s">
        <v>116</v>
      </c>
      <c r="D141" s="5" t="s">
        <v>124</v>
      </c>
      <c r="E141" s="3" t="s">
        <v>162</v>
      </c>
      <c r="F141" s="38">
        <v>0</v>
      </c>
      <c r="G141" s="3">
        <v>48</v>
      </c>
      <c r="H141" s="19">
        <f t="shared" si="3"/>
        <v>0</v>
      </c>
    </row>
    <row r="142" spans="1:8" s="11" customFormat="1" ht="12.75">
      <c r="A142" s="3">
        <v>257</v>
      </c>
      <c r="B142" s="5" t="s">
        <v>147</v>
      </c>
      <c r="C142" s="5" t="s">
        <v>117</v>
      </c>
      <c r="D142" s="5" t="s">
        <v>129</v>
      </c>
      <c r="E142" s="3" t="s">
        <v>162</v>
      </c>
      <c r="F142" s="38">
        <v>0</v>
      </c>
      <c r="G142" s="3">
        <v>48</v>
      </c>
      <c r="H142" s="19">
        <f t="shared" si="3"/>
        <v>0</v>
      </c>
    </row>
    <row r="143" spans="1:8" s="11" customFormat="1" ht="12.75">
      <c r="A143" s="3">
        <v>258</v>
      </c>
      <c r="B143" s="5" t="s">
        <v>147</v>
      </c>
      <c r="C143" s="5" t="s">
        <v>117</v>
      </c>
      <c r="D143" s="5" t="s">
        <v>128</v>
      </c>
      <c r="E143" s="3" t="s">
        <v>162</v>
      </c>
      <c r="F143" s="38">
        <v>0</v>
      </c>
      <c r="G143" s="3">
        <v>48</v>
      </c>
      <c r="H143" s="19">
        <f t="shared" si="3"/>
        <v>0</v>
      </c>
    </row>
    <row r="144" spans="1:8" s="11" customFormat="1" ht="12.75">
      <c r="A144" s="3">
        <v>259</v>
      </c>
      <c r="B144" s="5" t="s">
        <v>147</v>
      </c>
      <c r="C144" s="5" t="s">
        <v>117</v>
      </c>
      <c r="D144" s="5" t="s">
        <v>125</v>
      </c>
      <c r="E144" s="3" t="s">
        <v>162</v>
      </c>
      <c r="F144" s="38">
        <v>0</v>
      </c>
      <c r="G144" s="3">
        <v>48</v>
      </c>
      <c r="H144" s="19">
        <f t="shared" si="3"/>
        <v>0</v>
      </c>
    </row>
    <row r="145" spans="1:8" s="11" customFormat="1" ht="12.75">
      <c r="A145" s="3">
        <v>260</v>
      </c>
      <c r="B145" s="5" t="s">
        <v>147</v>
      </c>
      <c r="C145" s="5" t="s">
        <v>117</v>
      </c>
      <c r="D145" s="5" t="s">
        <v>126</v>
      </c>
      <c r="E145" s="3" t="s">
        <v>162</v>
      </c>
      <c r="F145" s="38">
        <v>0</v>
      </c>
      <c r="G145" s="3">
        <v>48</v>
      </c>
      <c r="H145" s="19">
        <f t="shared" si="3"/>
        <v>0</v>
      </c>
    </row>
    <row r="146" spans="1:8" s="11" customFormat="1" ht="12.75">
      <c r="A146" s="3">
        <v>261</v>
      </c>
      <c r="B146" s="5" t="s">
        <v>147</v>
      </c>
      <c r="C146" s="5" t="s">
        <v>118</v>
      </c>
      <c r="D146" s="5" t="s">
        <v>127</v>
      </c>
      <c r="E146" s="3" t="s">
        <v>162</v>
      </c>
      <c r="F146" s="38">
        <v>0</v>
      </c>
      <c r="G146" s="3">
        <v>48</v>
      </c>
      <c r="H146" s="19">
        <f t="shared" si="3"/>
        <v>0</v>
      </c>
    </row>
    <row r="147" spans="1:8" s="11" customFormat="1" ht="12.75">
      <c r="A147" s="3">
        <v>262</v>
      </c>
      <c r="B147" s="5" t="s">
        <v>147</v>
      </c>
      <c r="C147" s="5" t="s">
        <v>119</v>
      </c>
      <c r="D147" s="6" t="s">
        <v>134</v>
      </c>
      <c r="E147" s="3" t="s">
        <v>162</v>
      </c>
      <c r="F147" s="38">
        <v>0</v>
      </c>
      <c r="G147" s="3">
        <v>48</v>
      </c>
      <c r="H147" s="19">
        <f t="shared" si="3"/>
        <v>0</v>
      </c>
    </row>
    <row r="148" spans="1:8" s="11" customFormat="1" ht="12.75">
      <c r="A148" s="3">
        <v>263</v>
      </c>
      <c r="B148" s="5" t="s">
        <v>147</v>
      </c>
      <c r="C148" s="5" t="s">
        <v>119</v>
      </c>
      <c r="D148" s="6" t="s">
        <v>135</v>
      </c>
      <c r="E148" s="3" t="s">
        <v>162</v>
      </c>
      <c r="F148" s="38">
        <v>0</v>
      </c>
      <c r="G148" s="3">
        <v>48</v>
      </c>
      <c r="H148" s="19">
        <f t="shared" si="3"/>
        <v>0</v>
      </c>
    </row>
    <row r="149" spans="1:8" s="11" customFormat="1" ht="12.75">
      <c r="A149" s="3">
        <v>264</v>
      </c>
      <c r="B149" s="5" t="s">
        <v>147</v>
      </c>
      <c r="C149" s="5" t="s">
        <v>119</v>
      </c>
      <c r="D149" s="6" t="s">
        <v>136</v>
      </c>
      <c r="E149" s="3" t="s">
        <v>162</v>
      </c>
      <c r="F149" s="38">
        <v>0</v>
      </c>
      <c r="G149" s="3">
        <v>48</v>
      </c>
      <c r="H149" s="19">
        <f t="shared" si="3"/>
        <v>0</v>
      </c>
    </row>
    <row r="150" spans="1:8" s="11" customFormat="1" ht="12.75">
      <c r="A150" s="3">
        <v>265</v>
      </c>
      <c r="B150" s="5" t="s">
        <v>147</v>
      </c>
      <c r="C150" s="5" t="s">
        <v>119</v>
      </c>
      <c r="D150" s="6" t="s">
        <v>137</v>
      </c>
      <c r="E150" s="3" t="s">
        <v>162</v>
      </c>
      <c r="F150" s="38">
        <v>0</v>
      </c>
      <c r="G150" s="3">
        <v>48</v>
      </c>
      <c r="H150" s="19">
        <f t="shared" si="3"/>
        <v>0</v>
      </c>
    </row>
    <row r="151" spans="1:8" s="11" customFormat="1" ht="12.75">
      <c r="A151" s="3">
        <v>266</v>
      </c>
      <c r="B151" s="5" t="s">
        <v>147</v>
      </c>
      <c r="C151" s="5" t="s">
        <v>146</v>
      </c>
      <c r="D151" s="5" t="s">
        <v>138</v>
      </c>
      <c r="E151" s="3" t="s">
        <v>162</v>
      </c>
      <c r="F151" s="38">
        <v>0</v>
      </c>
      <c r="G151" s="3">
        <v>32</v>
      </c>
      <c r="H151" s="19">
        <f t="shared" ref="H151:H156" si="4">G151*F151</f>
        <v>0</v>
      </c>
    </row>
    <row r="152" spans="1:8" s="11" customFormat="1" ht="12.75">
      <c r="A152" s="3">
        <v>267</v>
      </c>
      <c r="B152" s="5" t="s">
        <v>147</v>
      </c>
      <c r="C152" s="5" t="s">
        <v>146</v>
      </c>
      <c r="D152" s="5" t="s">
        <v>139</v>
      </c>
      <c r="E152" s="3" t="s">
        <v>162</v>
      </c>
      <c r="F152" s="38">
        <v>0</v>
      </c>
      <c r="G152" s="3">
        <v>32</v>
      </c>
      <c r="H152" s="19">
        <f t="shared" si="4"/>
        <v>0</v>
      </c>
    </row>
    <row r="153" spans="1:8" s="11" customFormat="1" ht="12.75">
      <c r="A153" s="3">
        <v>268</v>
      </c>
      <c r="B153" s="5" t="s">
        <v>147</v>
      </c>
      <c r="C153" s="5" t="s">
        <v>146</v>
      </c>
      <c r="D153" s="5" t="s">
        <v>141</v>
      </c>
      <c r="E153" s="3" t="s">
        <v>162</v>
      </c>
      <c r="F153" s="38">
        <v>0</v>
      </c>
      <c r="G153" s="3">
        <v>32</v>
      </c>
      <c r="H153" s="19">
        <f t="shared" si="4"/>
        <v>0</v>
      </c>
    </row>
    <row r="154" spans="1:8" s="11" customFormat="1" ht="12.75">
      <c r="A154" s="3">
        <v>269</v>
      </c>
      <c r="B154" s="5" t="s">
        <v>147</v>
      </c>
      <c r="C154" s="5" t="s">
        <v>146</v>
      </c>
      <c r="D154" s="5" t="s">
        <v>140</v>
      </c>
      <c r="E154" s="3" t="s">
        <v>162</v>
      </c>
      <c r="F154" s="38">
        <v>0</v>
      </c>
      <c r="G154" s="3">
        <v>32</v>
      </c>
      <c r="H154" s="19">
        <f t="shared" si="4"/>
        <v>0</v>
      </c>
    </row>
    <row r="155" spans="1:8" s="11" customFormat="1" ht="12.75">
      <c r="A155" s="3">
        <v>270</v>
      </c>
      <c r="B155" s="5" t="s">
        <v>147</v>
      </c>
      <c r="C155" s="5" t="s">
        <v>146</v>
      </c>
      <c r="D155" s="5" t="s">
        <v>143</v>
      </c>
      <c r="E155" s="3" t="s">
        <v>162</v>
      </c>
      <c r="F155" s="38">
        <v>0</v>
      </c>
      <c r="G155" s="3">
        <v>32</v>
      </c>
      <c r="H155" s="19">
        <f t="shared" si="4"/>
        <v>0</v>
      </c>
    </row>
    <row r="156" spans="1:8" s="11" customFormat="1" ht="12.75">
      <c r="A156" s="3">
        <v>271</v>
      </c>
      <c r="B156" s="5" t="s">
        <v>147</v>
      </c>
      <c r="C156" s="5" t="s">
        <v>146</v>
      </c>
      <c r="D156" s="5" t="s">
        <v>142</v>
      </c>
      <c r="E156" s="3" t="s">
        <v>162</v>
      </c>
      <c r="F156" s="38">
        <v>0</v>
      </c>
      <c r="G156" s="3">
        <v>32</v>
      </c>
      <c r="H156" s="19">
        <f t="shared" si="4"/>
        <v>0</v>
      </c>
    </row>
    <row r="157" spans="1:8" s="11" customFormat="1" ht="12.75">
      <c r="A157" s="3">
        <v>272</v>
      </c>
      <c r="B157" s="5" t="s">
        <v>147</v>
      </c>
      <c r="C157" s="5" t="s">
        <v>148</v>
      </c>
      <c r="D157" s="5" t="s">
        <v>150</v>
      </c>
      <c r="E157" s="3" t="s">
        <v>162</v>
      </c>
      <c r="F157" s="38">
        <v>0</v>
      </c>
      <c r="G157" s="3">
        <v>32</v>
      </c>
      <c r="H157" s="19">
        <f t="shared" si="3"/>
        <v>0</v>
      </c>
    </row>
    <row r="158" spans="1:8" s="11" customFormat="1" ht="12.75">
      <c r="A158" s="3">
        <v>273</v>
      </c>
      <c r="B158" s="5" t="s">
        <v>147</v>
      </c>
      <c r="C158" s="5" t="s">
        <v>148</v>
      </c>
      <c r="D158" s="5" t="s">
        <v>151</v>
      </c>
      <c r="E158" s="3" t="s">
        <v>162</v>
      </c>
      <c r="F158" s="38">
        <v>0</v>
      </c>
      <c r="G158" s="3">
        <v>32</v>
      </c>
      <c r="H158" s="19">
        <f t="shared" si="3"/>
        <v>0</v>
      </c>
    </row>
    <row r="159" spans="1:8" s="11" customFormat="1" ht="12.75">
      <c r="A159" s="3">
        <v>274</v>
      </c>
      <c r="B159" s="5" t="s">
        <v>147</v>
      </c>
      <c r="C159" s="5" t="s">
        <v>148</v>
      </c>
      <c r="D159" s="5" t="s">
        <v>152</v>
      </c>
      <c r="E159" s="3" t="s">
        <v>162</v>
      </c>
      <c r="F159" s="38">
        <v>0</v>
      </c>
      <c r="G159" s="3">
        <v>32</v>
      </c>
      <c r="H159" s="19">
        <f t="shared" si="3"/>
        <v>0</v>
      </c>
    </row>
    <row r="160" spans="1:8" s="11" customFormat="1" ht="12.75">
      <c r="A160" s="3">
        <v>275</v>
      </c>
      <c r="B160" s="5" t="s">
        <v>147</v>
      </c>
      <c r="C160" s="5" t="s">
        <v>148</v>
      </c>
      <c r="D160" s="5" t="s">
        <v>153</v>
      </c>
      <c r="E160" s="3" t="s">
        <v>162</v>
      </c>
      <c r="F160" s="38">
        <v>0</v>
      </c>
      <c r="G160" s="3">
        <v>32</v>
      </c>
      <c r="H160" s="19">
        <f t="shared" si="3"/>
        <v>0</v>
      </c>
    </row>
    <row r="161" spans="1:8" s="11" customFormat="1" ht="12.75">
      <c r="A161" s="3">
        <v>276</v>
      </c>
      <c r="B161" s="5" t="s">
        <v>147</v>
      </c>
      <c r="C161" s="5" t="s">
        <v>148</v>
      </c>
      <c r="D161" s="5" t="s">
        <v>154</v>
      </c>
      <c r="E161" s="3" t="s">
        <v>162</v>
      </c>
      <c r="F161" s="38">
        <v>0</v>
      </c>
      <c r="G161" s="3">
        <v>32</v>
      </c>
      <c r="H161" s="19">
        <f t="shared" si="3"/>
        <v>0</v>
      </c>
    </row>
    <row r="162" spans="1:8" s="11" customFormat="1" ht="12.75">
      <c r="A162" s="3">
        <v>277</v>
      </c>
      <c r="B162" s="5" t="s">
        <v>147</v>
      </c>
      <c r="C162" s="5" t="s">
        <v>149</v>
      </c>
      <c r="D162" s="5" t="s">
        <v>144</v>
      </c>
      <c r="E162" s="3" t="s">
        <v>162</v>
      </c>
      <c r="F162" s="38">
        <v>0</v>
      </c>
      <c r="G162" s="3">
        <v>32</v>
      </c>
      <c r="H162" s="19">
        <f t="shared" si="3"/>
        <v>0</v>
      </c>
    </row>
    <row r="163" spans="1:8" s="11" customFormat="1" ht="12.75">
      <c r="A163" s="3">
        <v>278</v>
      </c>
      <c r="B163" s="5" t="s">
        <v>147</v>
      </c>
      <c r="C163" s="5" t="s">
        <v>149</v>
      </c>
      <c r="D163" s="5" t="s">
        <v>145</v>
      </c>
      <c r="E163" s="3" t="s">
        <v>162</v>
      </c>
      <c r="F163" s="38">
        <v>0</v>
      </c>
      <c r="G163" s="3">
        <v>32</v>
      </c>
      <c r="H163" s="19">
        <f t="shared" si="3"/>
        <v>0</v>
      </c>
    </row>
    <row r="164" spans="1:8" s="15" customFormat="1" ht="18.75">
      <c r="B164" s="16"/>
      <c r="C164" s="16"/>
      <c r="D164" s="17"/>
      <c r="F164" s="42" t="s">
        <v>179</v>
      </c>
      <c r="G164" s="43"/>
      <c r="H164" s="18">
        <f>SUM(H134:H163)</f>
        <v>0</v>
      </c>
    </row>
    <row r="165" spans="1:8" s="13" customFormat="1" ht="12.75">
      <c r="B165" s="14"/>
      <c r="C165" s="14"/>
      <c r="D165" s="12"/>
    </row>
    <row r="166" spans="1:8" s="11" customFormat="1" ht="18.75" customHeight="1">
      <c r="A166" s="39" t="s">
        <v>189</v>
      </c>
      <c r="B166" s="40"/>
      <c r="C166" s="40"/>
      <c r="D166" s="40"/>
      <c r="E166" s="40"/>
      <c r="F166" s="40"/>
      <c r="G166" s="40"/>
      <c r="H166" s="41"/>
    </row>
    <row r="167" spans="1:8" s="9" customFormat="1" ht="12.75">
      <c r="A167" s="8" t="s">
        <v>0</v>
      </c>
      <c r="B167" s="8" t="s">
        <v>4</v>
      </c>
      <c r="C167" s="8" t="s">
        <v>160</v>
      </c>
      <c r="D167" s="8" t="s">
        <v>2</v>
      </c>
      <c r="E167" s="8" t="s">
        <v>3</v>
      </c>
      <c r="F167" s="22" t="s">
        <v>166</v>
      </c>
      <c r="G167" s="8" t="s">
        <v>165</v>
      </c>
      <c r="H167" s="8" t="s">
        <v>182</v>
      </c>
    </row>
    <row r="168" spans="1:8" s="11" customFormat="1" ht="12.75">
      <c r="A168" s="3">
        <v>279</v>
      </c>
      <c r="B168" s="5" t="s">
        <v>164</v>
      </c>
      <c r="C168" s="5" t="s">
        <v>149</v>
      </c>
      <c r="D168" s="5" t="s">
        <v>161</v>
      </c>
      <c r="E168" s="3" t="s">
        <v>162</v>
      </c>
      <c r="F168" s="38">
        <v>0</v>
      </c>
      <c r="G168" s="3">
        <v>48</v>
      </c>
      <c r="H168" s="19">
        <f>G168*F168</f>
        <v>0</v>
      </c>
    </row>
    <row r="169" spans="1:8" s="15" customFormat="1" ht="18.75">
      <c r="B169" s="16"/>
      <c r="C169" s="16"/>
      <c r="D169" s="17"/>
      <c r="F169" s="42" t="s">
        <v>178</v>
      </c>
      <c r="G169" s="43"/>
      <c r="H169" s="18">
        <f>SUM(H168)</f>
        <v>0</v>
      </c>
    </row>
  </sheetData>
  <sheetProtection password="9040" sheet="1" objects="1" scenarios="1"/>
  <mergeCells count="12">
    <mergeCell ref="A5:H5"/>
    <mergeCell ref="A1:H1"/>
    <mergeCell ref="A2:H2"/>
    <mergeCell ref="A3:C3"/>
    <mergeCell ref="D3:H3"/>
    <mergeCell ref="A4:H4"/>
    <mergeCell ref="A6:H6"/>
    <mergeCell ref="F130:G130"/>
    <mergeCell ref="A166:H166"/>
    <mergeCell ref="F169:G169"/>
    <mergeCell ref="A132:H132"/>
    <mergeCell ref="F164:G16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12"/>
  <sheetViews>
    <sheetView zoomScale="80" zoomScaleNormal="80" workbookViewId="0">
      <selection activeCell="D9" sqref="D9"/>
    </sheetView>
  </sheetViews>
  <sheetFormatPr baseColWidth="10" defaultColWidth="88" defaultRowHeight="15"/>
  <cols>
    <col min="1" max="1" width="4.42578125" bestFit="1" customWidth="1"/>
    <col min="2" max="2" width="20.28515625" bestFit="1" customWidth="1"/>
    <col min="3" max="3" width="27.7109375" bestFit="1" customWidth="1"/>
    <col min="4" max="4" width="18" bestFit="1" customWidth="1"/>
    <col min="5" max="5" width="9.5703125" customWidth="1"/>
    <col min="6" max="6" width="27.7109375" bestFit="1" customWidth="1"/>
    <col min="7" max="7" width="18" bestFit="1" customWidth="1"/>
    <col min="8" max="8" width="16.28515625" bestFit="1" customWidth="1"/>
    <col min="9" max="9" width="14.42578125" customWidth="1"/>
    <col min="10" max="10" width="15.140625" customWidth="1"/>
  </cols>
  <sheetData>
    <row r="1" spans="1:11" ht="54" customHeight="1">
      <c r="A1" s="45" t="s">
        <v>262</v>
      </c>
      <c r="B1" s="45"/>
      <c r="C1" s="45"/>
      <c r="D1" s="45"/>
      <c r="E1" s="45"/>
      <c r="F1" s="45"/>
      <c r="G1" s="45"/>
      <c r="H1" s="45"/>
      <c r="I1" s="45"/>
      <c r="J1" s="45"/>
    </row>
    <row r="2" spans="1:11" ht="21.75" customHeight="1">
      <c r="A2" s="46" t="s">
        <v>249</v>
      </c>
      <c r="B2" s="46"/>
      <c r="C2" s="46"/>
      <c r="D2" s="46"/>
      <c r="E2" s="46"/>
      <c r="F2" s="46"/>
      <c r="G2" s="46"/>
      <c r="H2" s="46"/>
      <c r="I2" s="46"/>
      <c r="J2" s="46"/>
    </row>
    <row r="3" spans="1:11" ht="20.25">
      <c r="A3" s="47" t="s">
        <v>258</v>
      </c>
      <c r="B3" s="47"/>
      <c r="C3" s="47"/>
      <c r="D3" s="48"/>
      <c r="E3" s="48"/>
      <c r="F3" s="48"/>
      <c r="G3" s="48"/>
      <c r="H3" s="48"/>
      <c r="I3" s="48"/>
      <c r="J3" s="48"/>
    </row>
    <row r="4" spans="1:11" ht="15.75" customHeight="1">
      <c r="A4" s="49" t="s">
        <v>261</v>
      </c>
      <c r="B4" s="49"/>
      <c r="C4" s="49"/>
      <c r="D4" s="49"/>
      <c r="E4" s="49"/>
      <c r="F4" s="49"/>
      <c r="G4" s="49"/>
      <c r="H4" s="49"/>
      <c r="I4" s="49"/>
      <c r="J4" s="49"/>
    </row>
    <row r="5" spans="1:11" ht="39" customHeight="1">
      <c r="A5" s="44" t="s">
        <v>253</v>
      </c>
      <c r="B5" s="44"/>
      <c r="C5" s="44"/>
      <c r="D5" s="44"/>
      <c r="E5" s="44"/>
      <c r="F5" s="44"/>
      <c r="G5" s="44"/>
      <c r="H5" s="44"/>
      <c r="I5" s="44"/>
      <c r="J5" s="44"/>
    </row>
    <row r="6" spans="1:11" s="11" customFormat="1" ht="18.75" customHeight="1">
      <c r="A6" s="39" t="s">
        <v>190</v>
      </c>
      <c r="B6" s="40"/>
      <c r="C6" s="40"/>
      <c r="D6" s="40"/>
      <c r="E6" s="40"/>
      <c r="F6" s="40"/>
      <c r="G6" s="40"/>
      <c r="H6" s="41"/>
      <c r="I6" s="39"/>
      <c r="J6" s="40"/>
    </row>
    <row r="7" spans="1:11" s="9" customFormat="1" ht="57.75" customHeight="1">
      <c r="A7" s="8" t="s">
        <v>0</v>
      </c>
      <c r="B7" s="8" t="s">
        <v>4</v>
      </c>
      <c r="C7" s="8" t="s">
        <v>160</v>
      </c>
      <c r="D7" s="8" t="s">
        <v>2</v>
      </c>
      <c r="E7" s="8" t="s">
        <v>271</v>
      </c>
      <c r="F7" s="22" t="s">
        <v>250</v>
      </c>
      <c r="G7" s="22" t="s">
        <v>191</v>
      </c>
      <c r="H7" s="22" t="s">
        <v>260</v>
      </c>
      <c r="I7" s="8" t="s">
        <v>247</v>
      </c>
      <c r="J7" s="8" t="s">
        <v>252</v>
      </c>
    </row>
    <row r="8" spans="1:11" s="11" customFormat="1" ht="12.75">
      <c r="A8" s="3">
        <v>280</v>
      </c>
      <c r="B8" s="5" t="s">
        <v>1</v>
      </c>
      <c r="C8" s="5" t="s">
        <v>159</v>
      </c>
      <c r="D8" s="5" t="s">
        <v>155</v>
      </c>
      <c r="E8" s="3" t="s">
        <v>274</v>
      </c>
      <c r="F8" s="38"/>
      <c r="G8" s="24">
        <v>48</v>
      </c>
      <c r="H8" s="23">
        <f>G8*F8</f>
        <v>0</v>
      </c>
      <c r="I8" s="3">
        <v>16</v>
      </c>
      <c r="J8" s="23">
        <f>I8*H8</f>
        <v>0</v>
      </c>
    </row>
    <row r="9" spans="1:11" s="11" customFormat="1" ht="12.75">
      <c r="A9" s="3">
        <v>281</v>
      </c>
      <c r="B9" s="5" t="s">
        <v>1</v>
      </c>
      <c r="C9" s="5" t="s">
        <v>159</v>
      </c>
      <c r="D9" s="5" t="s">
        <v>156</v>
      </c>
      <c r="E9" s="3" t="s">
        <v>274</v>
      </c>
      <c r="F9" s="38"/>
      <c r="G9" s="24">
        <v>37</v>
      </c>
      <c r="H9" s="23">
        <f t="shared" ref="H9:H11" si="0">G9*F9</f>
        <v>0</v>
      </c>
      <c r="I9" s="3">
        <v>16</v>
      </c>
      <c r="J9" s="23">
        <f t="shared" ref="J9:J11" si="1">I9*H9</f>
        <v>0</v>
      </c>
    </row>
    <row r="10" spans="1:11" s="11" customFormat="1" ht="12.75">
      <c r="A10" s="3">
        <v>282</v>
      </c>
      <c r="B10" s="5" t="s">
        <v>1</v>
      </c>
      <c r="C10" s="5" t="s">
        <v>159</v>
      </c>
      <c r="D10" s="5" t="s">
        <v>163</v>
      </c>
      <c r="E10" s="3" t="s">
        <v>274</v>
      </c>
      <c r="F10" s="38"/>
      <c r="G10" s="24">
        <v>79</v>
      </c>
      <c r="H10" s="23">
        <f t="shared" si="0"/>
        <v>0</v>
      </c>
      <c r="I10" s="3">
        <v>16</v>
      </c>
      <c r="J10" s="23">
        <f t="shared" si="1"/>
        <v>0</v>
      </c>
    </row>
    <row r="11" spans="1:11" s="11" customFormat="1" ht="12.75">
      <c r="A11" s="3">
        <v>283</v>
      </c>
      <c r="B11" s="5" t="s">
        <v>1</v>
      </c>
      <c r="C11" s="5" t="s">
        <v>159</v>
      </c>
      <c r="D11" s="5" t="s">
        <v>157</v>
      </c>
      <c r="E11" s="3" t="s">
        <v>274</v>
      </c>
      <c r="F11" s="38"/>
      <c r="G11" s="24">
        <v>28</v>
      </c>
      <c r="H11" s="23">
        <f t="shared" si="0"/>
        <v>0</v>
      </c>
      <c r="I11" s="3">
        <v>16</v>
      </c>
      <c r="J11" s="23">
        <f t="shared" si="1"/>
        <v>0</v>
      </c>
    </row>
    <row r="12" spans="1:11" ht="18.75">
      <c r="H12" s="42" t="s">
        <v>180</v>
      </c>
      <c r="I12" s="43"/>
      <c r="J12" s="18">
        <f>SUM(J8:J11)</f>
        <v>0</v>
      </c>
      <c r="K12" s="11"/>
    </row>
  </sheetData>
  <sheetProtection password="9040" sheet="1" objects="1" scenarios="1"/>
  <mergeCells count="9">
    <mergeCell ref="H12:I12"/>
    <mergeCell ref="A6:H6"/>
    <mergeCell ref="I6:J6"/>
    <mergeCell ref="A3:C3"/>
    <mergeCell ref="A1:J1"/>
    <mergeCell ref="A2:J2"/>
    <mergeCell ref="D3:J3"/>
    <mergeCell ref="A4:J4"/>
    <mergeCell ref="A5:J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21"/>
  <sheetViews>
    <sheetView tabSelected="1" topLeftCell="A4" zoomScale="80" zoomScaleNormal="80" workbookViewId="0">
      <selection activeCell="F11" sqref="F11"/>
    </sheetView>
  </sheetViews>
  <sheetFormatPr baseColWidth="10" defaultColWidth="80" defaultRowHeight="15"/>
  <cols>
    <col min="1" max="1" width="18" bestFit="1" customWidth="1"/>
    <col min="2" max="2" width="8.7109375" bestFit="1" customWidth="1"/>
    <col min="3" max="3" width="32.5703125" customWidth="1"/>
    <col min="4" max="4" width="11.7109375" bestFit="1" customWidth="1"/>
    <col min="5" max="5" width="20.5703125" customWidth="1"/>
  </cols>
  <sheetData>
    <row r="1" spans="1:8" ht="42" customHeight="1">
      <c r="A1" s="53" t="s">
        <v>267</v>
      </c>
      <c r="B1" s="53"/>
      <c r="C1" s="53"/>
      <c r="D1" s="53"/>
      <c r="E1" s="53"/>
      <c r="F1" s="32"/>
      <c r="G1" s="32"/>
      <c r="H1" s="32"/>
    </row>
    <row r="2" spans="1:8" ht="39.75" customHeight="1">
      <c r="A2" s="46" t="s">
        <v>249</v>
      </c>
      <c r="B2" s="46"/>
      <c r="C2" s="46"/>
      <c r="D2" s="46"/>
      <c r="E2" s="46"/>
      <c r="F2" s="33"/>
      <c r="G2" s="33"/>
      <c r="H2" s="33"/>
    </row>
    <row r="3" spans="1:8" ht="31.5">
      <c r="A3" s="31" t="s">
        <v>258</v>
      </c>
      <c r="B3" s="54"/>
      <c r="C3" s="54"/>
      <c r="D3" s="54"/>
      <c r="E3" s="54"/>
      <c r="F3" s="34"/>
      <c r="G3" s="34"/>
      <c r="H3" s="34"/>
    </row>
    <row r="4" spans="1:8" ht="33" customHeight="1">
      <c r="A4" s="55" t="s">
        <v>268</v>
      </c>
      <c r="B4" s="55"/>
      <c r="C4" s="55"/>
      <c r="D4" s="55"/>
      <c r="E4" s="55"/>
      <c r="F4" s="35"/>
      <c r="G4" s="35"/>
      <c r="H4" s="36"/>
    </row>
    <row r="5" spans="1:8" ht="84.75" customHeight="1">
      <c r="A5" s="44" t="s">
        <v>255</v>
      </c>
      <c r="B5" s="44"/>
      <c r="C5" s="44"/>
      <c r="D5" s="44"/>
      <c r="E5" s="44"/>
      <c r="F5" s="37"/>
      <c r="G5" s="37"/>
      <c r="H5" s="37"/>
    </row>
    <row r="6" spans="1:8" ht="18.75" customHeight="1">
      <c r="A6" s="50" t="s">
        <v>192</v>
      </c>
      <c r="B6" s="50"/>
      <c r="C6" s="50"/>
      <c r="D6" s="50"/>
      <c r="E6" s="50"/>
    </row>
    <row r="7" spans="1:8" ht="36.75" customHeight="1">
      <c r="A7" s="8" t="s">
        <v>2</v>
      </c>
      <c r="B7" s="8" t="s">
        <v>3</v>
      </c>
      <c r="C7" s="22" t="s">
        <v>250</v>
      </c>
      <c r="D7" s="8" t="s">
        <v>165</v>
      </c>
      <c r="E7" s="8" t="s">
        <v>254</v>
      </c>
    </row>
    <row r="8" spans="1:8">
      <c r="A8" s="5" t="s">
        <v>193</v>
      </c>
      <c r="B8" s="3" t="s">
        <v>162</v>
      </c>
      <c r="C8" s="38">
        <v>0</v>
      </c>
      <c r="D8" s="3">
        <v>48</v>
      </c>
      <c r="E8" s="19">
        <f>D8*C8</f>
        <v>0</v>
      </c>
    </row>
    <row r="9" spans="1:8">
      <c r="A9" s="5" t="s">
        <v>197</v>
      </c>
      <c r="B9" s="3" t="s">
        <v>162</v>
      </c>
      <c r="C9" s="38">
        <v>0</v>
      </c>
      <c r="D9" s="26">
        <v>24</v>
      </c>
      <c r="E9" s="19">
        <f t="shared" ref="E9:E10" si="0">D9*C9</f>
        <v>0</v>
      </c>
    </row>
    <row r="10" spans="1:8">
      <c r="A10" s="5" t="s">
        <v>198</v>
      </c>
      <c r="B10" s="3" t="s">
        <v>162</v>
      </c>
      <c r="C10" s="38">
        <v>0</v>
      </c>
      <c r="D10" s="26">
        <v>24</v>
      </c>
      <c r="E10" s="19">
        <f t="shared" si="0"/>
        <v>0</v>
      </c>
    </row>
    <row r="11" spans="1:8" ht="18.75">
      <c r="A11" s="17"/>
      <c r="B11" s="15"/>
      <c r="C11" s="51" t="s">
        <v>195</v>
      </c>
      <c r="D11" s="52"/>
      <c r="E11" s="25">
        <f>SUM(E8:E10)</f>
        <v>0</v>
      </c>
    </row>
    <row r="13" spans="1:8" ht="18.75" customHeight="1">
      <c r="A13" s="39" t="s">
        <v>194</v>
      </c>
      <c r="B13" s="40"/>
      <c r="C13" s="40"/>
      <c r="D13" s="40"/>
      <c r="E13" s="40"/>
    </row>
    <row r="14" spans="1:8" ht="31.5" customHeight="1">
      <c r="A14" s="8" t="s">
        <v>2</v>
      </c>
      <c r="B14" s="8" t="s">
        <v>3</v>
      </c>
      <c r="C14" s="22" t="s">
        <v>250</v>
      </c>
      <c r="D14" s="8" t="s">
        <v>165</v>
      </c>
      <c r="E14" s="8" t="s">
        <v>254</v>
      </c>
    </row>
    <row r="15" spans="1:8">
      <c r="A15" s="5" t="s">
        <v>193</v>
      </c>
      <c r="B15" s="3" t="s">
        <v>162</v>
      </c>
      <c r="C15" s="38">
        <v>0</v>
      </c>
      <c r="D15" s="3">
        <v>48</v>
      </c>
      <c r="E15" s="19">
        <f>D15*C15</f>
        <v>0</v>
      </c>
    </row>
    <row r="16" spans="1:8" ht="18.75">
      <c r="A16" s="17"/>
      <c r="B16" s="15"/>
      <c r="C16" s="51" t="s">
        <v>196</v>
      </c>
      <c r="D16" s="52"/>
      <c r="E16" s="25">
        <f>SUM(E15:E15)</f>
        <v>0</v>
      </c>
    </row>
    <row r="18" spans="1:5" ht="18.75" customHeight="1">
      <c r="A18" s="39" t="s">
        <v>275</v>
      </c>
      <c r="B18" s="40"/>
      <c r="C18" s="40"/>
      <c r="D18" s="40"/>
      <c r="E18" s="40"/>
    </row>
    <row r="19" spans="1:5" ht="25.5">
      <c r="A19" s="8" t="s">
        <v>2</v>
      </c>
      <c r="B19" s="8" t="s">
        <v>3</v>
      </c>
      <c r="C19" s="8" t="s">
        <v>254</v>
      </c>
      <c r="D19" s="8" t="s">
        <v>165</v>
      </c>
      <c r="E19" s="8" t="s">
        <v>254</v>
      </c>
    </row>
    <row r="20" spans="1:5">
      <c r="A20" s="5" t="s">
        <v>276</v>
      </c>
      <c r="B20" s="3" t="s">
        <v>277</v>
      </c>
      <c r="C20" s="56">
        <v>1000</v>
      </c>
      <c r="D20" s="3">
        <v>1</v>
      </c>
      <c r="E20" s="56">
        <f>D20*C20</f>
        <v>1000</v>
      </c>
    </row>
    <row r="21" spans="1:5" ht="18.75">
      <c r="A21" s="17"/>
      <c r="B21" s="15"/>
      <c r="C21" s="51" t="s">
        <v>278</v>
      </c>
      <c r="D21" s="52"/>
      <c r="E21" s="57">
        <f>SUM(E20:E20)</f>
        <v>1000</v>
      </c>
    </row>
  </sheetData>
  <sheetProtection password="9040" sheet="1" objects="1" scenarios="1"/>
  <mergeCells count="11">
    <mergeCell ref="A1:E1"/>
    <mergeCell ref="A2:E2"/>
    <mergeCell ref="B3:E3"/>
    <mergeCell ref="A4:E4"/>
    <mergeCell ref="A5:E5"/>
    <mergeCell ref="C21:D21"/>
    <mergeCell ref="A6:E6"/>
    <mergeCell ref="C11:D11"/>
    <mergeCell ref="A13:E13"/>
    <mergeCell ref="C16:D16"/>
    <mergeCell ref="A18:E18"/>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F39"/>
  <sheetViews>
    <sheetView topLeftCell="A6" zoomScale="80" zoomScaleNormal="80" workbookViewId="0">
      <selection activeCell="K13" sqref="K13"/>
    </sheetView>
  </sheetViews>
  <sheetFormatPr baseColWidth="10" defaultRowHeight="15"/>
  <cols>
    <col min="1" max="1" width="13" bestFit="1" customWidth="1"/>
    <col min="2" max="2" width="41.28515625" bestFit="1" customWidth="1"/>
    <col min="3" max="3" width="29.28515625" bestFit="1" customWidth="1"/>
    <col min="4" max="4" width="18.7109375" bestFit="1" customWidth="1"/>
    <col min="5" max="5" width="18.85546875" bestFit="1" customWidth="1"/>
    <col min="6" max="6" width="19.85546875" customWidth="1"/>
  </cols>
  <sheetData>
    <row r="1" spans="1:6" ht="33.75" customHeight="1">
      <c r="A1" s="53" t="s">
        <v>269</v>
      </c>
      <c r="B1" s="53"/>
      <c r="C1" s="53"/>
      <c r="D1" s="53"/>
      <c r="E1" s="53"/>
      <c r="F1" s="53"/>
    </row>
    <row r="2" spans="1:6" ht="19.5" customHeight="1">
      <c r="A2" s="46" t="s">
        <v>249</v>
      </c>
      <c r="B2" s="46"/>
      <c r="C2" s="46"/>
      <c r="D2" s="46"/>
      <c r="E2" s="46"/>
      <c r="F2" s="46"/>
    </row>
    <row r="3" spans="1:6" ht="63" customHeight="1">
      <c r="A3" s="47" t="s">
        <v>258</v>
      </c>
      <c r="B3" s="47"/>
      <c r="C3" s="54"/>
      <c r="D3" s="54"/>
      <c r="E3" s="54"/>
      <c r="F3" s="54"/>
    </row>
    <row r="4" spans="1:6" ht="15" customHeight="1">
      <c r="A4" s="55" t="s">
        <v>270</v>
      </c>
      <c r="B4" s="55"/>
      <c r="C4" s="55"/>
      <c r="D4" s="55"/>
      <c r="E4" s="55"/>
      <c r="F4" s="55"/>
    </row>
    <row r="5" spans="1:6" ht="49.5" customHeight="1">
      <c r="A5" s="44" t="s">
        <v>257</v>
      </c>
      <c r="B5" s="44"/>
      <c r="C5" s="44"/>
      <c r="D5" s="44"/>
      <c r="E5" s="44"/>
      <c r="F5" s="44"/>
    </row>
    <row r="6" spans="1:6" ht="18.75" customHeight="1">
      <c r="A6" s="50" t="s">
        <v>244</v>
      </c>
      <c r="B6" s="50"/>
      <c r="C6" s="50"/>
      <c r="D6" s="50"/>
      <c r="E6" s="50"/>
      <c r="F6" s="50"/>
    </row>
    <row r="7" spans="1:6" ht="45.75" customHeight="1">
      <c r="A7" s="8" t="s">
        <v>199</v>
      </c>
      <c r="B7" s="8" t="s">
        <v>200</v>
      </c>
      <c r="C7" s="8" t="s">
        <v>201</v>
      </c>
      <c r="D7" s="22" t="s">
        <v>250</v>
      </c>
      <c r="E7" s="22" t="s">
        <v>246</v>
      </c>
      <c r="F7" s="8" t="s">
        <v>256</v>
      </c>
    </row>
    <row r="8" spans="1:6">
      <c r="A8" s="28">
        <v>10000023419</v>
      </c>
      <c r="B8" s="27" t="s">
        <v>202</v>
      </c>
      <c r="C8" s="28" t="s">
        <v>203</v>
      </c>
      <c r="D8" s="38">
        <v>0</v>
      </c>
      <c r="E8" s="29">
        <v>2470</v>
      </c>
      <c r="F8" s="23">
        <f>E8*D8</f>
        <v>0</v>
      </c>
    </row>
    <row r="9" spans="1:6">
      <c r="A9" s="28">
        <v>10000023322</v>
      </c>
      <c r="B9" s="27" t="s">
        <v>204</v>
      </c>
      <c r="C9" s="28" t="s">
        <v>205</v>
      </c>
      <c r="D9" s="38">
        <v>0</v>
      </c>
      <c r="E9" s="29">
        <v>6600</v>
      </c>
      <c r="F9" s="23">
        <f t="shared" ref="F9:F38" si="0">E9*D9</f>
        <v>0</v>
      </c>
    </row>
    <row r="10" spans="1:6">
      <c r="A10" s="28">
        <v>10000023321</v>
      </c>
      <c r="B10" s="27" t="s">
        <v>206</v>
      </c>
      <c r="C10" s="28" t="s">
        <v>207</v>
      </c>
      <c r="D10" s="38">
        <v>0</v>
      </c>
      <c r="E10" s="29">
        <v>4000</v>
      </c>
      <c r="F10" s="23">
        <f t="shared" si="0"/>
        <v>0</v>
      </c>
    </row>
    <row r="11" spans="1:6">
      <c r="A11" s="28">
        <v>10000023407</v>
      </c>
      <c r="B11" s="27" t="s">
        <v>208</v>
      </c>
      <c r="C11" s="28" t="s">
        <v>209</v>
      </c>
      <c r="D11" s="38">
        <v>0</v>
      </c>
      <c r="E11" s="29">
        <v>9600</v>
      </c>
      <c r="F11" s="23">
        <f t="shared" si="0"/>
        <v>0</v>
      </c>
    </row>
    <row r="12" spans="1:6">
      <c r="A12" s="28">
        <v>10000023103</v>
      </c>
      <c r="B12" s="27" t="s">
        <v>210</v>
      </c>
      <c r="C12" s="28" t="s">
        <v>211</v>
      </c>
      <c r="D12" s="38">
        <v>0</v>
      </c>
      <c r="E12" s="29">
        <v>2200</v>
      </c>
      <c r="F12" s="23">
        <f t="shared" si="0"/>
        <v>0</v>
      </c>
    </row>
    <row r="13" spans="1:6">
      <c r="A13" s="28">
        <v>10000023323</v>
      </c>
      <c r="B13" s="27" t="s">
        <v>212</v>
      </c>
      <c r="C13" s="28" t="s">
        <v>213</v>
      </c>
      <c r="D13" s="38">
        <v>0</v>
      </c>
      <c r="E13" s="29">
        <v>1200</v>
      </c>
      <c r="F13" s="23">
        <f t="shared" si="0"/>
        <v>0</v>
      </c>
    </row>
    <row r="14" spans="1:6">
      <c r="A14" s="28">
        <v>10000023732</v>
      </c>
      <c r="B14" s="27" t="s">
        <v>214</v>
      </c>
      <c r="C14" s="28" t="s">
        <v>215</v>
      </c>
      <c r="D14" s="38">
        <v>0</v>
      </c>
      <c r="E14" s="29">
        <v>7600</v>
      </c>
      <c r="F14" s="23">
        <f t="shared" si="0"/>
        <v>0</v>
      </c>
    </row>
    <row r="15" spans="1:6">
      <c r="A15" s="28">
        <v>10000023729</v>
      </c>
      <c r="B15" s="27" t="s">
        <v>216</v>
      </c>
      <c r="C15" s="28" t="s">
        <v>215</v>
      </c>
      <c r="D15" s="38">
        <v>0</v>
      </c>
      <c r="E15" s="29">
        <v>7600</v>
      </c>
      <c r="F15" s="23">
        <f t="shared" si="0"/>
        <v>0</v>
      </c>
    </row>
    <row r="16" spans="1:6">
      <c r="A16" s="28">
        <v>10000023731</v>
      </c>
      <c r="B16" s="27" t="s">
        <v>217</v>
      </c>
      <c r="C16" s="28" t="s">
        <v>215</v>
      </c>
      <c r="D16" s="38">
        <v>0</v>
      </c>
      <c r="E16" s="29">
        <v>7600</v>
      </c>
      <c r="F16" s="23">
        <f t="shared" si="0"/>
        <v>0</v>
      </c>
    </row>
    <row r="17" spans="1:6">
      <c r="A17" s="28">
        <v>10000023730</v>
      </c>
      <c r="B17" s="27" t="s">
        <v>218</v>
      </c>
      <c r="C17" s="28" t="s">
        <v>215</v>
      </c>
      <c r="D17" s="38">
        <v>0</v>
      </c>
      <c r="E17" s="29">
        <v>7600</v>
      </c>
      <c r="F17" s="23">
        <f t="shared" si="0"/>
        <v>0</v>
      </c>
    </row>
    <row r="18" spans="1:6">
      <c r="A18" s="28">
        <v>10000023669</v>
      </c>
      <c r="B18" s="27" t="s">
        <v>219</v>
      </c>
      <c r="C18" s="28" t="s">
        <v>215</v>
      </c>
      <c r="D18" s="38">
        <v>0</v>
      </c>
      <c r="E18" s="29">
        <v>7600</v>
      </c>
      <c r="F18" s="23">
        <f t="shared" si="0"/>
        <v>0</v>
      </c>
    </row>
    <row r="19" spans="1:6">
      <c r="A19" s="28">
        <v>10000024055</v>
      </c>
      <c r="B19" s="27" t="s">
        <v>220</v>
      </c>
      <c r="C19" s="28" t="s">
        <v>221</v>
      </c>
      <c r="D19" s="38">
        <v>0</v>
      </c>
      <c r="E19" s="29">
        <v>2220</v>
      </c>
      <c r="F19" s="23">
        <f t="shared" si="0"/>
        <v>0</v>
      </c>
    </row>
    <row r="20" spans="1:6">
      <c r="A20" s="28">
        <v>10000024057</v>
      </c>
      <c r="B20" s="27" t="s">
        <v>222</v>
      </c>
      <c r="C20" s="28" t="s">
        <v>221</v>
      </c>
      <c r="D20" s="38">
        <v>0</v>
      </c>
      <c r="E20" s="29">
        <v>1600</v>
      </c>
      <c r="F20" s="23">
        <f t="shared" si="0"/>
        <v>0</v>
      </c>
    </row>
    <row r="21" spans="1:6">
      <c r="A21" s="28">
        <v>10000024058</v>
      </c>
      <c r="B21" s="27" t="s">
        <v>223</v>
      </c>
      <c r="C21" s="28" t="s">
        <v>221</v>
      </c>
      <c r="D21" s="38">
        <v>0</v>
      </c>
      <c r="E21" s="29">
        <v>188000</v>
      </c>
      <c r="F21" s="23">
        <f t="shared" si="0"/>
        <v>0</v>
      </c>
    </row>
    <row r="22" spans="1:6">
      <c r="A22" s="28">
        <v>10000009395</v>
      </c>
      <c r="B22" s="27" t="s">
        <v>224</v>
      </c>
      <c r="C22" s="28" t="s">
        <v>221</v>
      </c>
      <c r="D22" s="38">
        <v>0</v>
      </c>
      <c r="E22" s="29">
        <v>100</v>
      </c>
      <c r="F22" s="23">
        <f t="shared" si="0"/>
        <v>0</v>
      </c>
    </row>
    <row r="23" spans="1:6">
      <c r="A23" s="28">
        <v>10000024051</v>
      </c>
      <c r="B23" s="27" t="s">
        <v>225</v>
      </c>
      <c r="C23" s="28" t="s">
        <v>221</v>
      </c>
      <c r="D23" s="38">
        <v>0</v>
      </c>
      <c r="E23" s="29">
        <v>100</v>
      </c>
      <c r="F23" s="23">
        <f t="shared" si="0"/>
        <v>0</v>
      </c>
    </row>
    <row r="24" spans="1:6">
      <c r="A24" s="28">
        <v>10000009397</v>
      </c>
      <c r="B24" s="27" t="s">
        <v>226</v>
      </c>
      <c r="C24" s="28" t="s">
        <v>221</v>
      </c>
      <c r="D24" s="38">
        <v>0</v>
      </c>
      <c r="E24" s="29">
        <v>1200</v>
      </c>
      <c r="F24" s="23">
        <f t="shared" si="0"/>
        <v>0</v>
      </c>
    </row>
    <row r="25" spans="1:6">
      <c r="A25" s="28">
        <v>10000023922</v>
      </c>
      <c r="B25" s="27" t="s">
        <v>227</v>
      </c>
      <c r="C25" s="28" t="s">
        <v>221</v>
      </c>
      <c r="D25" s="38">
        <v>0</v>
      </c>
      <c r="E25" s="29">
        <v>2000</v>
      </c>
      <c r="F25" s="23">
        <f t="shared" si="0"/>
        <v>0</v>
      </c>
    </row>
    <row r="26" spans="1:6">
      <c r="A26" s="28">
        <v>10000009399</v>
      </c>
      <c r="B26" s="27" t="s">
        <v>228</v>
      </c>
      <c r="C26" s="28" t="s">
        <v>221</v>
      </c>
      <c r="D26" s="38">
        <v>0</v>
      </c>
      <c r="E26" s="29">
        <v>2600</v>
      </c>
      <c r="F26" s="23">
        <f t="shared" si="0"/>
        <v>0</v>
      </c>
    </row>
    <row r="27" spans="1:6">
      <c r="A27" s="28">
        <v>10000009401</v>
      </c>
      <c r="B27" s="27" t="s">
        <v>229</v>
      </c>
      <c r="C27" s="28" t="s">
        <v>221</v>
      </c>
      <c r="D27" s="38">
        <v>0</v>
      </c>
      <c r="E27" s="29">
        <v>1400</v>
      </c>
      <c r="F27" s="23">
        <f t="shared" si="0"/>
        <v>0</v>
      </c>
    </row>
    <row r="28" spans="1:6">
      <c r="A28" s="28">
        <v>10000024044</v>
      </c>
      <c r="B28" s="27" t="s">
        <v>230</v>
      </c>
      <c r="C28" s="28" t="s">
        <v>221</v>
      </c>
      <c r="D28" s="38">
        <v>0</v>
      </c>
      <c r="E28" s="29">
        <v>1400</v>
      </c>
      <c r="F28" s="23">
        <f t="shared" si="0"/>
        <v>0</v>
      </c>
    </row>
    <row r="29" spans="1:6">
      <c r="A29" s="28">
        <v>10000024053</v>
      </c>
      <c r="B29" s="27" t="s">
        <v>231</v>
      </c>
      <c r="C29" s="28" t="s">
        <v>221</v>
      </c>
      <c r="D29" s="38">
        <v>0</v>
      </c>
      <c r="E29" s="29">
        <v>100</v>
      </c>
      <c r="F29" s="23">
        <f t="shared" si="0"/>
        <v>0</v>
      </c>
    </row>
    <row r="30" spans="1:6">
      <c r="A30" s="28">
        <v>10000024063</v>
      </c>
      <c r="B30" s="27" t="s">
        <v>232</v>
      </c>
      <c r="C30" s="28" t="s">
        <v>221</v>
      </c>
      <c r="D30" s="38">
        <v>0</v>
      </c>
      <c r="E30" s="29">
        <v>24000</v>
      </c>
      <c r="F30" s="23">
        <f t="shared" si="0"/>
        <v>0</v>
      </c>
    </row>
    <row r="31" spans="1:6">
      <c r="A31" s="28">
        <v>10000023952</v>
      </c>
      <c r="B31" s="27" t="s">
        <v>233</v>
      </c>
      <c r="C31" s="28" t="s">
        <v>221</v>
      </c>
      <c r="D31" s="38">
        <v>0</v>
      </c>
      <c r="E31" s="29">
        <v>32000</v>
      </c>
      <c r="F31" s="23">
        <f t="shared" si="0"/>
        <v>0</v>
      </c>
    </row>
    <row r="32" spans="1:6">
      <c r="A32" s="28">
        <v>10000024064</v>
      </c>
      <c r="B32" s="27" t="s">
        <v>234</v>
      </c>
      <c r="C32" s="28" t="s">
        <v>221</v>
      </c>
      <c r="D32" s="38">
        <v>0</v>
      </c>
      <c r="E32" s="29">
        <v>100</v>
      </c>
      <c r="F32" s="23">
        <f t="shared" si="0"/>
        <v>0</v>
      </c>
    </row>
    <row r="33" spans="1:6">
      <c r="A33" s="28">
        <v>10000009394</v>
      </c>
      <c r="B33" s="27" t="s">
        <v>235</v>
      </c>
      <c r="C33" s="28" t="s">
        <v>221</v>
      </c>
      <c r="D33" s="38">
        <v>0</v>
      </c>
      <c r="E33" s="29">
        <v>400</v>
      </c>
      <c r="F33" s="23">
        <f t="shared" si="0"/>
        <v>0</v>
      </c>
    </row>
    <row r="34" spans="1:6">
      <c r="A34" s="28">
        <v>10000009390</v>
      </c>
      <c r="B34" s="27" t="s">
        <v>236</v>
      </c>
      <c r="C34" s="28" t="s">
        <v>221</v>
      </c>
      <c r="D34" s="38">
        <v>0</v>
      </c>
      <c r="E34" s="29">
        <v>8000</v>
      </c>
      <c r="F34" s="23">
        <f t="shared" si="0"/>
        <v>0</v>
      </c>
    </row>
    <row r="35" spans="1:6">
      <c r="A35" s="28">
        <v>10000009122</v>
      </c>
      <c r="B35" s="27" t="s">
        <v>237</v>
      </c>
      <c r="C35" s="28" t="s">
        <v>221</v>
      </c>
      <c r="D35" s="38">
        <v>0</v>
      </c>
      <c r="E35" s="29">
        <v>4200</v>
      </c>
      <c r="F35" s="23">
        <f t="shared" si="0"/>
        <v>0</v>
      </c>
    </row>
    <row r="36" spans="1:6">
      <c r="A36" s="28">
        <v>10000027549</v>
      </c>
      <c r="B36" s="27" t="s">
        <v>238</v>
      </c>
      <c r="C36" s="28" t="s">
        <v>239</v>
      </c>
      <c r="D36" s="38">
        <v>0</v>
      </c>
      <c r="E36" s="29">
        <v>2030</v>
      </c>
      <c r="F36" s="23">
        <f t="shared" si="0"/>
        <v>0</v>
      </c>
    </row>
    <row r="37" spans="1:6">
      <c r="A37" s="28">
        <v>10000027550</v>
      </c>
      <c r="B37" s="27" t="s">
        <v>240</v>
      </c>
      <c r="C37" s="28" t="s">
        <v>239</v>
      </c>
      <c r="D37" s="38">
        <v>0</v>
      </c>
      <c r="E37" s="29">
        <v>1285</v>
      </c>
      <c r="F37" s="23">
        <f t="shared" si="0"/>
        <v>0</v>
      </c>
    </row>
    <row r="38" spans="1:6">
      <c r="A38" s="28" t="s">
        <v>241</v>
      </c>
      <c r="B38" s="27" t="s">
        <v>242</v>
      </c>
      <c r="C38" s="28" t="s">
        <v>243</v>
      </c>
      <c r="D38" s="38">
        <v>0</v>
      </c>
      <c r="E38" s="29">
        <v>1200</v>
      </c>
      <c r="F38" s="23">
        <f t="shared" si="0"/>
        <v>0</v>
      </c>
    </row>
    <row r="39" spans="1:6" ht="18.75">
      <c r="D39" s="51" t="s">
        <v>245</v>
      </c>
      <c r="E39" s="52"/>
      <c r="F39" s="25">
        <f>SUM(F8:F38)</f>
        <v>0</v>
      </c>
    </row>
  </sheetData>
  <sheetProtection password="9040" sheet="1" objects="1" scenarios="1"/>
  <mergeCells count="8">
    <mergeCell ref="D39:E39"/>
    <mergeCell ref="A6:F6"/>
    <mergeCell ref="A5:F5"/>
    <mergeCell ref="A1:F1"/>
    <mergeCell ref="A2:F2"/>
    <mergeCell ref="A3:B3"/>
    <mergeCell ref="C3:F3"/>
    <mergeCell ref="A4:F4"/>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 14 Conservaciones</vt:lpstr>
      <vt:lpstr>FORM. 15 Revisiones</vt:lpstr>
      <vt:lpstr>FORM. 16 Mantenimientos</vt:lpstr>
      <vt:lpstr>FORM. 17 No Planificadas</vt:lpstr>
      <vt:lpstr>FORM. 18 Repuestos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 Alexis Soto</dc:creator>
  <cp:lastModifiedBy>acavalcante</cp:lastModifiedBy>
  <dcterms:created xsi:type="dcterms:W3CDTF">2016-08-12T20:54:23Z</dcterms:created>
  <dcterms:modified xsi:type="dcterms:W3CDTF">2017-05-26T19:33:11Z</dcterms:modified>
</cp:coreProperties>
</file>